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page 1" sheetId="1" r:id="rId1"/>
    <sheet name="page2" sheetId="2" r:id="rId2"/>
  </sheets>
  <definedNames/>
  <calcPr fullCalcOnLoad="1"/>
</workbook>
</file>

<file path=xl/sharedStrings.xml><?xml version="1.0" encoding="utf-8"?>
<sst xmlns="http://schemas.openxmlformats.org/spreadsheetml/2006/main" count="893" uniqueCount="361">
  <si>
    <t>1. In a social situation do you</t>
  </si>
  <si>
    <t>(A) spread yourself out and talk to the group</t>
  </si>
  <si>
    <t>(A)  Proven facts</t>
  </si>
  <si>
    <t>(B) rather talk to just one or two people</t>
  </si>
  <si>
    <t>(B)  Theories</t>
  </si>
  <si>
    <t>3. When meeting new people do you feel</t>
  </si>
  <si>
    <t>4. Do you rather deal with</t>
  </si>
  <si>
    <t>(A) natural and relatively at ease</t>
  </si>
  <si>
    <t>(A)  Creative and imaginative people, or</t>
  </si>
  <si>
    <t>(B) rather more quiet and tense</t>
  </si>
  <si>
    <t>(B)  Detail oriented, realistic people?</t>
  </si>
  <si>
    <t>5. When socializing in a larger group do you</t>
  </si>
  <si>
    <t>(A) host the event?</t>
  </si>
  <si>
    <t>(A) good at mastering an established system or</t>
  </si>
  <si>
    <t>(B) are much happier just to tag along</t>
  </si>
  <si>
    <t>7. When it comes to personal information about your friends</t>
  </si>
  <si>
    <t>8. What statement is more like you?</t>
  </si>
  <si>
    <t>(A) do you wait for them to tell you?</t>
  </si>
  <si>
    <t>(B) or do you probe them for information?</t>
  </si>
  <si>
    <t>9. When meeting people do you find yourself usually</t>
  </si>
  <si>
    <t>10. Do you see yourself as someone who mainly</t>
  </si>
  <si>
    <t>(A) doing a lot of the listening</t>
  </si>
  <si>
    <t>(A) Sees the possibilities in situations</t>
  </si>
  <si>
    <t>(B) doing most of the talking</t>
  </si>
  <si>
    <t>(B) Sees things for what they are</t>
  </si>
  <si>
    <t>11. Do you see yourself as someone who</t>
  </si>
  <si>
    <t>(A) Easily expresses yourself to most people quite freely</t>
  </si>
  <si>
    <t>(A) Coming up with new and exciting ideas</t>
  </si>
  <si>
    <t>(B) someone who opens up to only a select few under the right sort of conditions</t>
  </si>
  <si>
    <t>(B) Sticking to more conventional, proven ideas</t>
  </si>
  <si>
    <t>13. When it comes to your feelings are you someone who</t>
  </si>
  <si>
    <t>14. Do you consider yourself more</t>
  </si>
  <si>
    <t>(A) opens up and expresses your emotions or</t>
  </si>
  <si>
    <t>(A) mainstream</t>
  </si>
  <si>
    <t>(B) someone who prefers to keep them private</t>
  </si>
  <si>
    <t>(B) somewhat outside the mainstream</t>
  </si>
  <si>
    <t>15. When it comes to starting a new project do you</t>
  </si>
  <si>
    <t>(A) Get more excited compared to those around you</t>
  </si>
  <si>
    <t>(A) lots of layering of meanings and metaphors or</t>
  </si>
  <si>
    <t>(B) Find yourself less excited about it</t>
  </si>
  <si>
    <t>(B) clear descriptions of what is going on</t>
  </si>
  <si>
    <t>17. Do you</t>
  </si>
  <si>
    <t>18. Do you consider yourself to be someone who</t>
  </si>
  <si>
    <t>(A) creates his/her own values</t>
  </si>
  <si>
    <t>(B) Prefer to be approached</t>
  </si>
  <si>
    <t>(B) follows more traditional values</t>
  </si>
  <si>
    <t>19. At a party are you mostly</t>
  </si>
  <si>
    <t>20. Would you describe yourself more as a person</t>
  </si>
  <si>
    <t>(A) a spectator watching from the sidelines</t>
  </si>
  <si>
    <t>(A) who sees possibilities in every situation, or</t>
  </si>
  <si>
    <t>(B) part of those who bring life to the party</t>
  </si>
  <si>
    <t>(B) someone who rather adjusts to the facts?</t>
  </si>
  <si>
    <t>21. When it comes to trends are you</t>
  </si>
  <si>
    <t>22. Something needs to be put together, do you</t>
  </si>
  <si>
    <t>(A) go straight to the manual</t>
  </si>
  <si>
    <t>(B) not really interested in buying stuff that makes you stick out too much</t>
  </si>
  <si>
    <t>(B) mostly try to figure out how to put it together yourself first</t>
  </si>
  <si>
    <t>23. On a Saturday night where would you rather be?</t>
  </si>
  <si>
    <t>(A) out in town having fun</t>
  </si>
  <si>
    <t>(B) at home on the couch with a book or a good movie</t>
  </si>
  <si>
    <t>24. When you find yourself in an awkward conversation, do you</t>
  </si>
  <si>
    <t>(A) quickly change the conversation to a different subject</t>
  </si>
  <si>
    <t>(B) turn the situation into a joke, or</t>
  </si>
  <si>
    <t>(C) think of what you could have said, even days later</t>
  </si>
  <si>
    <t>25. Would you say you are</t>
  </si>
  <si>
    <t>(A) an open book</t>
  </si>
  <si>
    <t>(B) a closed book</t>
  </si>
  <si>
    <t>26. When you are at a party, do you like to</t>
  </si>
  <si>
    <t>(A) help things moving along so that everyone has a good time, or</t>
  </si>
  <si>
    <t>(B) watch others have their fun and stick to yourself?</t>
  </si>
  <si>
    <t>(B) quiet</t>
  </si>
  <si>
    <t>(B) theory</t>
  </si>
  <si>
    <t>(B) speak</t>
  </si>
  <si>
    <t>(B) dreams of the future</t>
  </si>
  <si>
    <t>(B) excitable</t>
  </si>
  <si>
    <t>(B) established</t>
  </si>
  <si>
    <t>(B) watch</t>
  </si>
  <si>
    <t>(B) symbolic meaning</t>
  </si>
  <si>
    <t>(B) detached</t>
  </si>
  <si>
    <t>(B) straightforward</t>
  </si>
  <si>
    <t>(B) gathering</t>
  </si>
  <si>
    <t>(B) creating something</t>
  </si>
  <si>
    <t>(B) fascinating</t>
  </si>
  <si>
    <t>(B) project</t>
  </si>
  <si>
    <t>(B) intellectual</t>
  </si>
  <si>
    <t>(B) conceiving</t>
  </si>
  <si>
    <t>(B) seeking</t>
  </si>
  <si>
    <t>(B) practical</t>
  </si>
  <si>
    <t>(B) Create a new structure</t>
  </si>
  <si>
    <t>(B) modify</t>
  </si>
  <si>
    <t>(B) unidentified</t>
  </si>
  <si>
    <t>1. When making decisions do you</t>
  </si>
  <si>
    <t>2. When you go somewhere on a holiday, are you more inclined to</t>
  </si>
  <si>
    <t>(A) mostly use your gut instinct or</t>
  </si>
  <si>
    <t>(A) plan things you are going to do well in advance or</t>
  </si>
  <si>
    <t>(B) just go with the flow and see how it turns out when you get there?</t>
  </si>
  <si>
    <t>4. Are your day to day activities outside work</t>
  </si>
  <si>
    <t>(A) a person of great emotional depth, or</t>
  </si>
  <si>
    <t>(A) Routine</t>
  </si>
  <si>
    <t>(B) a consistently realistic person?</t>
  </si>
  <si>
    <t>(B) more random</t>
  </si>
  <si>
    <t>5. would you describe yourself as someone who</t>
  </si>
  <si>
    <t>6. Are you someone who is better at</t>
  </si>
  <si>
    <t>(A) values emotions more than reason, or</t>
  </si>
  <si>
    <t>(B) values reason more than emotions?</t>
  </si>
  <si>
    <t>8. Does following routines</t>
  </si>
  <si>
    <t>(A) to be unfeeling, or</t>
  </si>
  <si>
    <t>(A) go well with you, or</t>
  </si>
  <si>
    <t>(B) being unreasonable?</t>
  </si>
  <si>
    <t>(B) somewhat uncomfortably restricts you?</t>
  </si>
  <si>
    <t>9. Is your ideal boss someone who would be</t>
  </si>
  <si>
    <t>10. The thought of making a list of what you should get done during the week</t>
  </si>
  <si>
    <t>(A) always caring, or</t>
  </si>
  <si>
    <t>(A) sits well with you, or</t>
  </si>
  <si>
    <t>(B) always rational?</t>
  </si>
  <si>
    <t>(B) is something that gets you down somewhat, or</t>
  </si>
  <si>
    <t>11. What do you think is worse?</t>
  </si>
  <si>
    <t>(A) Being too open with your feelings or</t>
  </si>
  <si>
    <t>(B) Being too closed off</t>
  </si>
  <si>
    <t>(B) completely dislike working under time pressure, or</t>
  </si>
  <si>
    <t>(A) people’s feelings, or</t>
  </si>
  <si>
    <t>(A) Makes you feel tense and uncomfortable  or</t>
  </si>
  <si>
    <t>(B) firm</t>
  </si>
  <si>
    <t>(B) likes experiencing the unexpected</t>
  </si>
  <si>
    <t>(B) feelings</t>
  </si>
  <si>
    <t>(B) doing things unplanned</t>
  </si>
  <si>
    <t>(B) having a moving experience</t>
  </si>
  <si>
    <t>(B) being spontaneous</t>
  </si>
  <si>
    <t>(B) empathize with a person</t>
  </si>
  <si>
    <t>(B) being decisive</t>
  </si>
  <si>
    <t>(B) showing compassion</t>
  </si>
  <si>
    <t>(B) being laid-back</t>
  </si>
  <si>
    <t>(B) having foresight</t>
  </si>
  <si>
    <t>(B) fixed</t>
  </si>
  <si>
    <t>(B) receiving blessings</t>
  </si>
  <si>
    <t>(B) unconcerned</t>
  </si>
  <si>
    <t>(B) being enthusiastic</t>
  </si>
  <si>
    <t>(B) being cautious</t>
  </si>
  <si>
    <t>(B) being warm-hearted</t>
  </si>
  <si>
    <t>(A) With a timeline set by somebody else, or</t>
  </si>
  <si>
    <t>(B) judging on the evidence</t>
  </si>
  <si>
    <t>(B) Set your own timeline?</t>
  </si>
  <si>
    <t>(B) being firm</t>
  </si>
  <si>
    <t>(A) last minute or do you</t>
  </si>
  <si>
    <t>(B) find doing things last minute far too stressful?</t>
  </si>
  <si>
    <t>(B) accept the facts</t>
  </si>
  <si>
    <t>(A) necessary, or</t>
  </si>
  <si>
    <t>(B) gets in the way of what you like to do</t>
  </si>
  <si>
    <t>(B) what needs to be done?</t>
  </si>
  <si>
    <t>(A) frequently forget what it was till much too late, or</t>
  </si>
  <si>
    <t>(B) usually write it in your organizer or on a piece of paper to remind yourself, or</t>
  </si>
  <si>
    <t>(C) you always remember without reminders?</t>
  </si>
  <si>
    <t>(B) suspicious</t>
  </si>
  <si>
    <t>(B) believe</t>
  </si>
  <si>
    <t>(A) a routine, or</t>
  </si>
  <si>
    <t>(B) changes</t>
  </si>
  <si>
    <t>(B) decide</t>
  </si>
  <si>
    <t>(B) or jump in and work things out as you go</t>
  </si>
  <si>
    <t>(A) doing it as soon as possible, so you finish with time to spare, or</t>
  </si>
  <si>
    <t>(B) do you find for some reason you are leaving it to the last minute to get it sorted</t>
  </si>
  <si>
    <t>(A) pretty well what you have planned, or</t>
  </si>
  <si>
    <t>(B) list a lot of things you might do, or</t>
  </si>
  <si>
    <t>(C) know it when you get there?</t>
  </si>
  <si>
    <t>47. Routine is</t>
  </si>
  <si>
    <t>(A) calming</t>
  </si>
  <si>
    <t>(B) boring</t>
  </si>
  <si>
    <t>Q1</t>
  </si>
  <si>
    <t>A</t>
  </si>
  <si>
    <t>B</t>
  </si>
  <si>
    <t>Q2</t>
  </si>
  <si>
    <t>E</t>
  </si>
  <si>
    <t>I</t>
  </si>
  <si>
    <t>S</t>
  </si>
  <si>
    <t>N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</si>
  <si>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</si>
  <si>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</si>
  <si>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</si>
  <si>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</si>
  <si>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</si>
  <si>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</si>
  <si>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</si>
  <si>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</si>
  <si>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</si>
  <si>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</si>
  <si>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Q14</t>
  </si>
  <si>
    <t>Q13</t>
  </si>
  <si>
    <t>Q15</t>
  </si>
  <si>
    <t>Q16</t>
  </si>
  <si>
    <t>Q18</t>
  </si>
  <si>
    <t>Q17</t>
  </si>
  <si>
    <t>Q19</t>
  </si>
  <si>
    <t>Q20</t>
  </si>
  <si>
    <t>Q21</t>
  </si>
  <si>
    <t>Q22</t>
  </si>
  <si>
    <t>C</t>
  </si>
  <si>
    <t>Q23</t>
  </si>
  <si>
    <t>Q24</t>
  </si>
  <si>
    <t>Q25</t>
  </si>
  <si>
    <t>Q26</t>
  </si>
  <si>
    <t>(B) following an already established well worked out plan is what works best for you</t>
  </si>
  <si>
    <t>(B) Investigate the situation and then decide what to do</t>
  </si>
  <si>
    <t>Q27</t>
  </si>
  <si>
    <t>Q29</t>
  </si>
  <si>
    <t>Q31</t>
  </si>
  <si>
    <t>Q33</t>
  </si>
  <si>
    <t>Q34</t>
  </si>
  <si>
    <t>Q35</t>
  </si>
  <si>
    <t>Q37</t>
  </si>
  <si>
    <t>Q28</t>
  </si>
  <si>
    <t>Q30</t>
  </si>
  <si>
    <t>Q32</t>
  </si>
  <si>
    <t>Q36</t>
  </si>
  <si>
    <t>Q38</t>
  </si>
  <si>
    <t>Q39</t>
  </si>
  <si>
    <t>Q40</t>
  </si>
  <si>
    <t>Q41</t>
  </si>
  <si>
    <t>Q42</t>
  </si>
  <si>
    <t>Q43</t>
  </si>
  <si>
    <t>Q44</t>
  </si>
  <si>
    <t>Q45</t>
  </si>
  <si>
    <t>Q46</t>
  </si>
  <si>
    <t>Q47</t>
  </si>
  <si>
    <t>Q 35</t>
  </si>
  <si>
    <t>i</t>
  </si>
  <si>
    <t>s</t>
  </si>
  <si>
    <t>n</t>
  </si>
  <si>
    <t>F</t>
  </si>
  <si>
    <t>T</t>
  </si>
  <si>
    <t>J</t>
  </si>
  <si>
    <t>P</t>
  </si>
  <si>
    <t>JP</t>
  </si>
  <si>
    <t>Q.43</t>
  </si>
  <si>
    <t>FEMALE</t>
  </si>
  <si>
    <t>MALE</t>
  </si>
  <si>
    <t xml:space="preserve">Total Score: </t>
  </si>
  <si>
    <t>Letter</t>
  </si>
  <si>
    <t>Score</t>
  </si>
  <si>
    <t>female</t>
  </si>
  <si>
    <t>male</t>
  </si>
  <si>
    <t>(A) ‘you are a consistent and practical person'</t>
  </si>
  <si>
    <t>(B) ‘you are a person with vision and ideas’</t>
  </si>
  <si>
    <t>(A) part of the ‘scene’ or</t>
  </si>
  <si>
    <r>
      <t xml:space="preserve">TOTAL SCORE </t>
    </r>
  </si>
  <si>
    <t>7. What do you think is a bigger problem at times</t>
  </si>
  <si>
    <t>(C) it doesn’t really matter to you either way?</t>
  </si>
  <si>
    <t>(C) do you normally plan things so you don’t get into time pressure?</t>
  </si>
  <si>
    <t>(B) people’s rights?</t>
  </si>
  <si>
    <t>(B) it kind of ‘energizes’ you to get the job done?</t>
  </si>
  <si>
    <t>TOTAL SCORE (add up each column above)</t>
  </si>
  <si>
    <t>T
female</t>
  </si>
  <si>
    <t>F
female</t>
  </si>
  <si>
    <t>T
male</t>
  </si>
  <si>
    <t>F
male</t>
  </si>
  <si>
    <r>
      <t xml:space="preserve">47. </t>
    </r>
    <r>
      <rPr>
        <sz val="10"/>
        <color indexed="8"/>
        <rFont val="Arial"/>
        <family val="0"/>
      </rPr>
      <t>(A) recognized</t>
    </r>
  </si>
  <si>
    <r>
      <t xml:space="preserve">On this next question </t>
    </r>
    <r>
      <rPr>
        <b/>
        <sz val="10"/>
        <color indexed="8"/>
        <rFont val="Arial"/>
        <family val="0"/>
      </rPr>
      <t>ONLY</t>
    </r>
    <r>
      <rPr>
        <sz val="10"/>
        <color indexed="8"/>
        <rFont val="Arial"/>
        <family val="0"/>
      </rPr>
      <t>, if two answers are true, mark both.</t>
    </r>
  </si>
  <si>
    <r>
      <t xml:space="preserve">36. </t>
    </r>
    <r>
      <rPr>
        <sz val="10"/>
        <color indexed="8"/>
        <rFont val="Arial"/>
        <family val="0"/>
      </rPr>
      <t>(A) pardon</t>
    </r>
  </si>
  <si>
    <r>
      <t xml:space="preserve">38. </t>
    </r>
    <r>
      <rPr>
        <sz val="10"/>
        <color indexed="8"/>
        <rFont val="Arial"/>
        <family val="0"/>
      </rPr>
      <t>(A) who is the person?</t>
    </r>
  </si>
  <si>
    <t>PLEASE DECIDE QUICKLY WHICH TERM / WORD APPLIES OR APPEALS TO YOU MORE:</t>
  </si>
  <si>
    <t xml:space="preserve">SCORING KEY </t>
  </si>
  <si>
    <t>SECTION 2 - A</t>
  </si>
  <si>
    <t>SECTION 1 - B</t>
  </si>
  <si>
    <t xml:space="preserve">SECTION 1 - A </t>
  </si>
  <si>
    <t>(A) dealing with unexpected challenges as you are able to quickly realize 
what needs to be done about it</t>
  </si>
  <si>
    <t>(A) dramatic</t>
  </si>
  <si>
    <t>QUESTION 27</t>
  </si>
  <si>
    <t>QUESTION 28</t>
  </si>
  <si>
    <t>QUESTION 29</t>
  </si>
  <si>
    <t>QUESTION 30</t>
  </si>
  <si>
    <t>(A) fact</t>
  </si>
  <si>
    <t>(A) memories of the past</t>
  </si>
  <si>
    <t>(A) listen</t>
  </si>
  <si>
    <t>(A) calm</t>
  </si>
  <si>
    <t>QUESTION 31</t>
  </si>
  <si>
    <t>QUESTION 32</t>
  </si>
  <si>
    <t>(A) new</t>
  </si>
  <si>
    <t>QUESTION 33</t>
  </si>
  <si>
    <t>QUESTION 34</t>
  </si>
  <si>
    <t>(A) perform</t>
  </si>
  <si>
    <t>(A) accurately defined</t>
  </si>
  <si>
    <t>QUESTION 36</t>
  </si>
  <si>
    <t>QUESTION 35</t>
  </si>
  <si>
    <t>(A) attached</t>
  </si>
  <si>
    <t>(A) inventive</t>
  </si>
  <si>
    <t>QUESTION 37</t>
  </si>
  <si>
    <t>QUESTION 38</t>
  </si>
  <si>
    <t>(A) making something</t>
  </si>
  <si>
    <t>(A) party</t>
  </si>
  <si>
    <t>QUESTION 39</t>
  </si>
  <si>
    <t>(A) functional</t>
  </si>
  <si>
    <t>QUESTION 40</t>
  </si>
  <si>
    <t>(A) manufacture</t>
  </si>
  <si>
    <t>QUESTION 47</t>
  </si>
  <si>
    <t>QUESTION 46</t>
  </si>
  <si>
    <t>(A) agree</t>
  </si>
  <si>
    <t>(A) Improve an existing structure</t>
  </si>
  <si>
    <t>QUESTION 45</t>
  </si>
  <si>
    <t>(A) philosophical</t>
  </si>
  <si>
    <t>QUESTION 44</t>
  </si>
  <si>
    <t>QUESTION 43</t>
  </si>
  <si>
    <t>(A) substance</t>
  </si>
  <si>
    <t>QUESTION 42</t>
  </si>
  <si>
    <t>(A) shaping</t>
  </si>
  <si>
    <t>QUESTION 41</t>
  </si>
  <si>
    <t>(A) tangible</t>
  </si>
  <si>
    <t>SECTION 2 - B</t>
  </si>
  <si>
    <t>(A) create a list with all the things that need to be done, plan and order them 
before you start</t>
  </si>
  <si>
    <t>QUESTION 17</t>
  </si>
  <si>
    <t>QUESTION 15</t>
  </si>
  <si>
    <t>(A) tender</t>
  </si>
  <si>
    <t>QUESTION 16</t>
  </si>
  <si>
    <t>QUESTION 18</t>
  </si>
  <si>
    <t>QUESTION 19</t>
  </si>
  <si>
    <t>QUESTION 20</t>
  </si>
  <si>
    <t>QUESTION 21</t>
  </si>
  <si>
    <t>QUESTION 22</t>
  </si>
  <si>
    <t>QUESTION 23</t>
  </si>
  <si>
    <t>QUESTION 24</t>
  </si>
  <si>
    <t>QUESTION 25</t>
  </si>
  <si>
    <t>QUESTION 26</t>
  </si>
  <si>
    <t>(A) being strong-minded</t>
  </si>
  <si>
    <t>(A) being resolute</t>
  </si>
  <si>
    <t>(A) moving speedily along</t>
  </si>
  <si>
    <t>(A) systematic</t>
  </si>
  <si>
    <t>(A) receiving benefits</t>
  </si>
  <si>
    <t>(A) showing sympathy</t>
  </si>
  <si>
    <t>(A) shifting</t>
  </si>
  <si>
    <t>(A) being on time</t>
  </si>
  <si>
    <t>(A) being impartial</t>
  </si>
  <si>
    <t>(A) examine the evidence</t>
  </si>
  <si>
    <t>(A) using instinct</t>
  </si>
  <si>
    <t>(A) going orderly about things</t>
  </si>
  <si>
    <t>(A) getting a conclusive outcome</t>
  </si>
  <si>
    <t>(A) methodical approach</t>
  </si>
  <si>
    <t>(A) thoughts</t>
  </si>
  <si>
    <t>(A) likes being organized</t>
  </si>
  <si>
    <t>(A) mediating different points of view</t>
  </si>
  <si>
    <t>(A) showing forgiveness</t>
  </si>
  <si>
    <t>(A) trusting</t>
  </si>
  <si>
    <t>(A) caution</t>
  </si>
  <si>
    <t>(A) debate</t>
  </si>
  <si>
    <t>12. During work or generally, do you</t>
  </si>
  <si>
    <r>
      <rPr>
        <sz val="12"/>
        <color indexed="8"/>
        <rFont val="Arial"/>
        <family val="0"/>
      </rPr>
      <t xml:space="preserve">QUESTION 14: </t>
    </r>
    <r>
      <rPr>
        <b/>
        <sz val="12"/>
        <color indexed="8"/>
        <rFont val="Arial"/>
        <family val="0"/>
      </rPr>
      <t>Doing things last minute</t>
    </r>
  </si>
  <si>
    <r>
      <rPr>
        <sz val="12"/>
        <color indexed="8"/>
        <rFont val="Arial"/>
        <family val="0"/>
      </rPr>
      <t xml:space="preserve">QUESTION 13: </t>
    </r>
    <r>
      <rPr>
        <b/>
        <sz val="12"/>
        <color indexed="8"/>
        <rFont val="Arial"/>
        <family val="0"/>
      </rPr>
      <t xml:space="preserve"> Would you say you care more about</t>
    </r>
  </si>
  <si>
    <r>
      <t>35.</t>
    </r>
    <r>
      <rPr>
        <sz val="12"/>
        <color indexed="8"/>
        <rFont val="Arial"/>
        <family val="0"/>
      </rPr>
      <t xml:space="preserve"> </t>
    </r>
    <r>
      <rPr>
        <b/>
        <sz val="12"/>
        <color indexed="8"/>
        <rFont val="Arial"/>
        <family val="0"/>
      </rPr>
      <t>Do you find yourself usually doing things</t>
    </r>
  </si>
  <si>
    <r>
      <t>37.</t>
    </r>
    <r>
      <rPr>
        <sz val="12"/>
        <color indexed="8"/>
        <rFont val="Arial"/>
        <family val="0"/>
      </rPr>
      <t xml:space="preserve"> </t>
    </r>
    <r>
      <rPr>
        <b/>
        <sz val="12"/>
        <color indexed="8"/>
        <rFont val="Arial"/>
        <family val="0"/>
      </rPr>
      <t>Do you think having a daily routine is</t>
    </r>
  </si>
  <si>
    <t>39. When thinking of something minor to do or buy, do you</t>
  </si>
  <si>
    <r>
      <t>42.</t>
    </r>
    <r>
      <rPr>
        <sz val="12"/>
        <color indexed="8"/>
        <rFont val="Arial"/>
        <family val="0"/>
      </rPr>
      <t xml:space="preserve"> </t>
    </r>
    <r>
      <rPr>
        <b/>
        <sz val="12"/>
        <color indexed="8"/>
        <rFont val="Arial"/>
        <family val="0"/>
      </rPr>
      <t>Is it more difficult to adjust to</t>
    </r>
  </si>
  <si>
    <t>45. Usually when getting a job done, do you find yourself</t>
  </si>
  <si>
    <t xml:space="preserve"> 46. (MOST TIMES) If someone was asking you today what you are going to do this coming weekend, would you be able to tell</t>
  </si>
  <si>
    <t>44. When asked to complete a task that is due in 2 weeks do you</t>
  </si>
  <si>
    <t>(A) enjoy challenges that force you to work against time,</t>
  </si>
  <si>
    <t>2. If required you usually discuss</t>
  </si>
  <si>
    <t>6. You are</t>
  </si>
  <si>
    <t>(B) usually create your own?</t>
  </si>
  <si>
    <t>12. What do you do more</t>
  </si>
  <si>
    <t>16. When you read novels or books do you like</t>
  </si>
  <si>
    <t>(A) approach</t>
  </si>
  <si>
    <t>3. If complimented it would be more for being</t>
  </si>
  <si>
    <r>
      <t>32.</t>
    </r>
    <r>
      <rPr>
        <sz val="12"/>
        <color indexed="8"/>
        <rFont val="Arial"/>
        <family val="0"/>
      </rPr>
      <t xml:space="preserve"> </t>
    </r>
    <r>
      <rPr>
        <b/>
        <sz val="12"/>
        <color indexed="8"/>
        <rFont val="Arial"/>
        <family val="0"/>
      </rPr>
      <t>Do you normally work</t>
    </r>
  </si>
  <si>
    <t xml:space="preserve">TOTAL SCORE </t>
  </si>
  <si>
    <t xml:space="preserve">Personality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</si>
</sst>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44">
    <font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i/>
      <sz val="10"/>
      <color indexed="8"/>
      <name val="Arial"/>
      <family val="0"/>
    </font>
    <font>
      <i/>
      <sz val="12"/>
      <color indexed="8"/>
      <name val="Arial"/>
      <family val="0"/>
    </font>
    <font>
      <b/>
      <i/>
      <sz val="10"/>
      <color indexed="8"/>
      <name val="Arial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top"/>
    </xf>
    <xf numFmtId="0" fontId="5" fillId="16" borderId="11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4" fillId="16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left" vertical="top"/>
    </xf>
    <xf numFmtId="0" fontId="5" fillId="16" borderId="1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34" borderId="12" xfId="0" applyFont="1" applyFill="1" applyBorder="1" applyAlignment="1">
      <alignment horizontal="left" vertical="top"/>
    </xf>
    <xf numFmtId="0" fontId="4" fillId="16" borderId="13" xfId="0" applyFont="1" applyFill="1" applyBorder="1" applyAlignment="1">
      <alignment horizontal="center" vertical="top"/>
    </xf>
    <xf numFmtId="0" fontId="4" fillId="16" borderId="11" xfId="0" applyFont="1" applyFill="1" applyBorder="1" applyAlignment="1">
      <alignment horizontal="center" vertical="top"/>
    </xf>
    <xf numFmtId="0" fontId="5" fillId="16" borderId="14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left" vertical="top" wrapText="1"/>
    </xf>
    <xf numFmtId="0" fontId="5" fillId="36" borderId="14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19" borderId="15" xfId="0" applyFont="1" applyFill="1" applyBorder="1" applyAlignment="1">
      <alignment horizontal="center"/>
    </xf>
    <xf numFmtId="0" fontId="5" fillId="19" borderId="16" xfId="0" applyFont="1" applyFill="1" applyBorder="1" applyAlignment="1">
      <alignment horizontal="center"/>
    </xf>
    <xf numFmtId="0" fontId="5" fillId="19" borderId="17" xfId="0" applyFont="1" applyFill="1" applyBorder="1" applyAlignment="1">
      <alignment horizontal="center"/>
    </xf>
    <xf numFmtId="0" fontId="5" fillId="19" borderId="18" xfId="0" applyFont="1" applyFill="1" applyBorder="1" applyAlignment="1">
      <alignment horizontal="center"/>
    </xf>
    <xf numFmtId="0" fontId="5" fillId="17" borderId="15" xfId="0" applyFont="1" applyFill="1" applyBorder="1" applyAlignment="1">
      <alignment horizontal="center"/>
    </xf>
    <xf numFmtId="0" fontId="5" fillId="17" borderId="16" xfId="0" applyFont="1" applyFill="1" applyBorder="1" applyAlignment="1">
      <alignment horizontal="center"/>
    </xf>
    <xf numFmtId="0" fontId="5" fillId="17" borderId="19" xfId="0" applyFont="1" applyFill="1" applyBorder="1" applyAlignment="1">
      <alignment horizontal="center"/>
    </xf>
    <xf numFmtId="0" fontId="5" fillId="17" borderId="20" xfId="0" applyFont="1" applyFill="1" applyBorder="1" applyAlignment="1">
      <alignment horizontal="center"/>
    </xf>
    <xf numFmtId="0" fontId="5" fillId="16" borderId="15" xfId="0" applyFont="1" applyFill="1" applyBorder="1" applyAlignment="1">
      <alignment horizontal="center"/>
    </xf>
    <xf numFmtId="0" fontId="5" fillId="16" borderId="16" xfId="0" applyFont="1" applyFill="1" applyBorder="1" applyAlignment="1">
      <alignment horizontal="center"/>
    </xf>
    <xf numFmtId="0" fontId="5" fillId="16" borderId="17" xfId="0" applyFont="1" applyFill="1" applyBorder="1" applyAlignment="1">
      <alignment horizontal="center"/>
    </xf>
    <xf numFmtId="0" fontId="5" fillId="16" borderId="18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0" fontId="5" fillId="37" borderId="18" xfId="0" applyFont="1" applyFill="1" applyBorder="1" applyAlignment="1">
      <alignment horizontal="center"/>
    </xf>
    <xf numFmtId="0" fontId="5" fillId="18" borderId="15" xfId="0" applyFont="1" applyFill="1" applyBorder="1" applyAlignment="1">
      <alignment horizontal="center"/>
    </xf>
    <xf numFmtId="0" fontId="5" fillId="18" borderId="16" xfId="0" applyFont="1" applyFill="1" applyBorder="1" applyAlignment="1">
      <alignment horizontal="center"/>
    </xf>
    <xf numFmtId="0" fontId="5" fillId="18" borderId="17" xfId="0" applyFont="1" applyFill="1" applyBorder="1" applyAlignment="1">
      <alignment horizontal="center"/>
    </xf>
    <xf numFmtId="0" fontId="5" fillId="18" borderId="18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4" fillId="39" borderId="0" xfId="0" applyFont="1" applyFill="1" applyBorder="1" applyAlignment="1">
      <alignment vertical="top"/>
    </xf>
    <xf numFmtId="0" fontId="4" fillId="39" borderId="0" xfId="0" applyFont="1" applyFill="1" applyBorder="1" applyAlignment="1">
      <alignment/>
    </xf>
    <xf numFmtId="0" fontId="4" fillId="39" borderId="0" xfId="0" applyFont="1" applyFill="1" applyAlignment="1">
      <alignment/>
    </xf>
    <xf numFmtId="0" fontId="4" fillId="39" borderId="0" xfId="0" applyFont="1" applyFill="1" applyBorder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0" fontId="4" fillId="19" borderId="0" xfId="0" applyFont="1" applyFill="1" applyAlignment="1">
      <alignment vertical="center"/>
    </xf>
    <xf numFmtId="0" fontId="4" fillId="39" borderId="0" xfId="0" applyFont="1" applyFill="1" applyBorder="1" applyAlignment="1">
      <alignment horizontal="center"/>
    </xf>
    <xf numFmtId="0" fontId="4" fillId="39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Alignment="1">
      <alignment/>
    </xf>
    <xf numFmtId="2" fontId="4" fillId="34" borderId="0" xfId="0" applyNumberFormat="1" applyFon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4" fillId="39" borderId="0" xfId="0" applyFont="1" applyFill="1" applyBorder="1" applyAlignment="1">
      <alignment horizontal="left" vertical="top" wrapText="1"/>
    </xf>
    <xf numFmtId="0" fontId="5" fillId="39" borderId="0" xfId="0" applyFont="1" applyFill="1" applyBorder="1" applyAlignment="1">
      <alignment horizontal="center" vertical="center" wrapText="1"/>
    </xf>
    <xf numFmtId="0" fontId="4" fillId="39" borderId="0" xfId="0" applyFont="1" applyFill="1" applyBorder="1" applyAlignment="1">
      <alignment horizontal="center" vertical="center"/>
    </xf>
    <xf numFmtId="0" fontId="4" fillId="39" borderId="0" xfId="0" applyFont="1" applyFill="1" applyAlignment="1">
      <alignment horizontal="center" vertical="center"/>
    </xf>
    <xf numFmtId="0" fontId="4" fillId="39" borderId="0" xfId="0" applyFont="1" applyFill="1" applyAlignment="1">
      <alignment vertical="center"/>
    </xf>
    <xf numFmtId="0" fontId="4" fillId="39" borderId="0" xfId="0" applyFont="1" applyFill="1" applyAlignment="1">
      <alignment/>
    </xf>
    <xf numFmtId="0" fontId="4" fillId="19" borderId="0" xfId="0" applyFont="1" applyFill="1" applyAlignment="1">
      <alignment horizontal="center" vertical="center"/>
    </xf>
    <xf numFmtId="0" fontId="4" fillId="19" borderId="0" xfId="0" applyFont="1" applyFill="1" applyAlignment="1">
      <alignment vertical="center"/>
    </xf>
    <xf numFmtId="0" fontId="4" fillId="19" borderId="0" xfId="0" applyFont="1" applyFill="1" applyAlignment="1">
      <alignment/>
    </xf>
    <xf numFmtId="0" fontId="4" fillId="40" borderId="0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41" borderId="0" xfId="0" applyFont="1" applyFill="1" applyBorder="1" applyAlignment="1">
      <alignment horizontal="center" vertical="center"/>
    </xf>
    <xf numFmtId="0" fontId="5" fillId="42" borderId="0" xfId="0" applyFont="1" applyFill="1" applyBorder="1" applyAlignment="1">
      <alignment horizontal="center" vertical="center"/>
    </xf>
    <xf numFmtId="0" fontId="4" fillId="42" borderId="0" xfId="0" applyFont="1" applyFill="1" applyAlignment="1">
      <alignment horizontal="center" vertical="center"/>
    </xf>
    <xf numFmtId="0" fontId="4" fillId="42" borderId="0" xfId="0" applyFont="1" applyFill="1" applyBorder="1" applyAlignment="1">
      <alignment horizontal="center" vertical="center"/>
    </xf>
    <xf numFmtId="0" fontId="5" fillId="42" borderId="0" xfId="0" applyFont="1" applyFill="1" applyAlignment="1">
      <alignment horizontal="center" vertical="center"/>
    </xf>
    <xf numFmtId="0" fontId="4" fillId="42" borderId="0" xfId="0" applyFont="1" applyFill="1" applyAlignment="1">
      <alignment vertical="center"/>
    </xf>
    <xf numFmtId="0" fontId="4" fillId="41" borderId="0" xfId="0" applyFont="1" applyFill="1" applyBorder="1" applyAlignment="1">
      <alignment horizontal="center" vertical="center"/>
    </xf>
    <xf numFmtId="0" fontId="4" fillId="41" borderId="0" xfId="0" applyFont="1" applyFill="1" applyAlignment="1">
      <alignment horizontal="center" vertical="center"/>
    </xf>
    <xf numFmtId="0" fontId="5" fillId="41" borderId="0" xfId="0" applyFont="1" applyFill="1" applyAlignment="1">
      <alignment horizontal="center" vertical="center"/>
    </xf>
    <xf numFmtId="0" fontId="4" fillId="39" borderId="0" xfId="0" applyFont="1" applyFill="1" applyAlignment="1">
      <alignment horizontal="left" vertical="top"/>
    </xf>
    <xf numFmtId="0" fontId="5" fillId="39" borderId="0" xfId="0" applyFont="1" applyFill="1" applyAlignment="1">
      <alignment horizontal="center"/>
    </xf>
    <xf numFmtId="0" fontId="4" fillId="37" borderId="0" xfId="0" applyFont="1" applyFill="1" applyBorder="1" applyAlignment="1">
      <alignment/>
    </xf>
    <xf numFmtId="0" fontId="5" fillId="38" borderId="0" xfId="0" applyFont="1" applyFill="1" applyAlignment="1">
      <alignment horizontal="left" vertical="center"/>
    </xf>
    <xf numFmtId="0" fontId="4" fillId="38" borderId="0" xfId="0" applyFont="1" applyFill="1" applyAlignment="1">
      <alignment/>
    </xf>
    <xf numFmtId="0" fontId="4" fillId="38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39" borderId="0" xfId="0" applyFont="1" applyFill="1" applyBorder="1" applyAlignment="1">
      <alignment horizontal="left" vertical="top"/>
    </xf>
    <xf numFmtId="0" fontId="5" fillId="39" borderId="0" xfId="0" applyFont="1" applyFill="1" applyBorder="1" applyAlignment="1">
      <alignment horizontal="center" vertical="top"/>
    </xf>
    <xf numFmtId="0" fontId="4" fillId="39" borderId="0" xfId="0" applyFont="1" applyFill="1" applyBorder="1" applyAlignment="1">
      <alignment horizontal="center" vertical="top"/>
    </xf>
    <xf numFmtId="0" fontId="5" fillId="39" borderId="0" xfId="0" applyFont="1" applyFill="1" applyAlignment="1">
      <alignment horizontal="right"/>
    </xf>
    <xf numFmtId="0" fontId="5" fillId="39" borderId="21" xfId="0" applyFont="1" applyFill="1" applyBorder="1" applyAlignment="1">
      <alignment horizontal="center"/>
    </xf>
    <xf numFmtId="0" fontId="5" fillId="39" borderId="23" xfId="0" applyFont="1" applyFill="1" applyBorder="1" applyAlignment="1">
      <alignment horizontal="center"/>
    </xf>
    <xf numFmtId="0" fontId="4" fillId="39" borderId="0" xfId="0" applyFont="1" applyFill="1" applyAlignment="1">
      <alignment vertical="center"/>
    </xf>
    <xf numFmtId="0" fontId="4" fillId="34" borderId="0" xfId="0" applyFont="1" applyFill="1" applyBorder="1" applyAlignment="1">
      <alignment/>
    </xf>
    <xf numFmtId="0" fontId="5" fillId="34" borderId="24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/>
    </xf>
    <xf numFmtId="0" fontId="5" fillId="34" borderId="22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vertical="center"/>
    </xf>
    <xf numFmtId="0" fontId="4" fillId="34" borderId="28" xfId="0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left" vertical="top" wrapText="1"/>
    </xf>
    <xf numFmtId="0" fontId="5" fillId="39" borderId="0" xfId="0" applyFont="1" applyFill="1" applyAlignment="1">
      <alignment vertical="center"/>
    </xf>
    <xf numFmtId="0" fontId="4" fillId="38" borderId="0" xfId="0" applyFont="1" applyFill="1" applyBorder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4" fillId="38" borderId="0" xfId="0" applyFont="1" applyFill="1" applyAlignment="1">
      <alignment vertical="center"/>
    </xf>
    <xf numFmtId="0" fontId="4" fillId="38" borderId="0" xfId="0" applyFont="1" applyFill="1" applyAlignment="1">
      <alignment/>
    </xf>
    <xf numFmtId="0" fontId="4" fillId="39" borderId="0" xfId="0" applyFont="1" applyFill="1" applyBorder="1" applyAlignment="1">
      <alignment horizontal="left" vertical="center"/>
    </xf>
    <xf numFmtId="0" fontId="5" fillId="43" borderId="0" xfId="0" applyFont="1" applyFill="1" applyAlignment="1">
      <alignment horizontal="left" vertical="center"/>
    </xf>
    <xf numFmtId="0" fontId="5" fillId="39" borderId="0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38" borderId="0" xfId="0" applyFont="1" applyFill="1" applyAlignment="1">
      <alignment horizontal="center" vertical="center"/>
    </xf>
    <xf numFmtId="0" fontId="5" fillId="42" borderId="0" xfId="0" applyFont="1" applyFill="1" applyBorder="1" applyAlignment="1">
      <alignment horizontal="center" vertical="top"/>
    </xf>
    <xf numFmtId="0" fontId="5" fillId="42" borderId="0" xfId="0" applyFont="1" applyFill="1" applyBorder="1" applyAlignment="1">
      <alignment horizontal="left" vertical="top"/>
    </xf>
    <xf numFmtId="0" fontId="4" fillId="44" borderId="0" xfId="0" applyFont="1" applyFill="1" applyBorder="1" applyAlignment="1">
      <alignment horizontal="center" vertical="center"/>
    </xf>
    <xf numFmtId="0" fontId="4" fillId="16" borderId="0" xfId="0" applyFont="1" applyFill="1" applyBorder="1" applyAlignment="1">
      <alignment horizontal="center" vertical="center"/>
    </xf>
    <xf numFmtId="0" fontId="4" fillId="45" borderId="0" xfId="0" applyFont="1" applyFill="1" applyBorder="1" applyAlignment="1">
      <alignment horizontal="center" vertical="center"/>
    </xf>
    <xf numFmtId="0" fontId="4" fillId="39" borderId="0" xfId="0" applyFont="1" applyFill="1" applyBorder="1" applyAlignment="1">
      <alignment horizontal="center" vertical="top"/>
    </xf>
    <xf numFmtId="0" fontId="4" fillId="41" borderId="0" xfId="0" applyFont="1" applyFill="1" applyAlignment="1">
      <alignment/>
    </xf>
    <xf numFmtId="0" fontId="4" fillId="41" borderId="0" xfId="0" applyFont="1" applyFill="1" applyBorder="1" applyAlignment="1">
      <alignment horizontal="left" vertical="top"/>
    </xf>
    <xf numFmtId="0" fontId="4" fillId="39" borderId="0" xfId="0" applyFont="1" applyFill="1" applyBorder="1" applyAlignment="1">
      <alignment horizontal="center" vertical="top"/>
    </xf>
    <xf numFmtId="0" fontId="4" fillId="39" borderId="0" xfId="0" applyFont="1" applyFill="1" applyBorder="1" applyAlignment="1">
      <alignment horizontal="left" vertical="top"/>
    </xf>
    <xf numFmtId="0" fontId="4" fillId="42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5" fillId="38" borderId="0" xfId="0" applyFont="1" applyFill="1" applyBorder="1" applyAlignment="1">
      <alignment horizontal="center" vertical="center"/>
    </xf>
    <xf numFmtId="0" fontId="4" fillId="39" borderId="30" xfId="0" applyFont="1" applyFill="1" applyBorder="1" applyAlignment="1">
      <alignment horizontal="left" vertical="top"/>
    </xf>
    <xf numFmtId="0" fontId="8" fillId="39" borderId="0" xfId="0" applyFont="1" applyFill="1" applyBorder="1" applyAlignment="1">
      <alignment horizontal="left" vertical="top" wrapText="1"/>
    </xf>
    <xf numFmtId="0" fontId="5" fillId="39" borderId="0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 wrapText="1"/>
    </xf>
    <xf numFmtId="0" fontId="5" fillId="41" borderId="0" xfId="0" applyFont="1" applyFill="1" applyBorder="1" applyAlignment="1">
      <alignment horizontal="center" vertical="center" wrapText="1"/>
    </xf>
    <xf numFmtId="0" fontId="5" fillId="43" borderId="0" xfId="0" applyFont="1" applyFill="1" applyAlignment="1">
      <alignment horizontal="center" vertical="center" wrapText="1"/>
    </xf>
    <xf numFmtId="0" fontId="4" fillId="39" borderId="0" xfId="0" applyFont="1" applyFill="1" applyBorder="1" applyAlignment="1">
      <alignment horizontal="center" vertical="top"/>
    </xf>
    <xf numFmtId="0" fontId="4" fillId="39" borderId="0" xfId="0" applyFont="1" applyFill="1" applyBorder="1" applyAlignment="1">
      <alignment horizontal="left" vertical="top"/>
    </xf>
    <xf numFmtId="0" fontId="4" fillId="39" borderId="31" xfId="0" applyFont="1" applyFill="1" applyBorder="1" applyAlignment="1">
      <alignment horizontal="left" vertical="top"/>
    </xf>
    <xf numFmtId="0" fontId="4" fillId="39" borderId="30" xfId="0" applyFont="1" applyFill="1" applyBorder="1" applyAlignment="1">
      <alignment horizontal="left" vertical="top"/>
    </xf>
    <xf numFmtId="0" fontId="4" fillId="39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3" borderId="32" xfId="0" applyFont="1" applyFill="1" applyBorder="1" applyAlignment="1">
      <alignment horizontal="left" vertical="center"/>
    </xf>
    <xf numFmtId="0" fontId="5" fillId="33" borderId="32" xfId="0" applyFont="1" applyFill="1" applyBorder="1" applyAlignment="1">
      <alignment horizontal="left" vertical="center"/>
    </xf>
    <xf numFmtId="0" fontId="4" fillId="34" borderId="32" xfId="0" applyFont="1" applyFill="1" applyBorder="1" applyAlignment="1">
      <alignment horizontal="left" vertical="center"/>
    </xf>
    <xf numFmtId="0" fontId="4" fillId="34" borderId="33" xfId="0" applyFont="1" applyFill="1" applyBorder="1" applyAlignment="1">
      <alignment horizontal="left" vertical="center"/>
    </xf>
    <xf numFmtId="0" fontId="4" fillId="33" borderId="33" xfId="0" applyFont="1" applyFill="1" applyBorder="1" applyAlignment="1">
      <alignment horizontal="left" vertical="center"/>
    </xf>
    <xf numFmtId="0" fontId="4" fillId="34" borderId="34" xfId="0" applyFont="1" applyFill="1" applyBorder="1" applyAlignment="1">
      <alignment horizontal="left" vertical="top"/>
    </xf>
    <xf numFmtId="0" fontId="4" fillId="34" borderId="35" xfId="0" applyFont="1" applyFill="1" applyBorder="1" applyAlignment="1">
      <alignment horizontal="left" vertical="center"/>
    </xf>
    <xf numFmtId="0" fontId="4" fillId="33" borderId="36" xfId="0" applyFont="1" applyFill="1" applyBorder="1" applyAlignment="1">
      <alignment horizontal="left" vertical="center"/>
    </xf>
    <xf numFmtId="0" fontId="5" fillId="34" borderId="3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3" borderId="3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3" fillId="38" borderId="0" xfId="0" applyFont="1" applyFill="1" applyAlignment="1">
      <alignment vertical="center"/>
    </xf>
    <xf numFmtId="0" fontId="3" fillId="41" borderId="0" xfId="0" applyFont="1" applyFill="1" applyBorder="1" applyAlignment="1">
      <alignment horizontal="left" vertical="center"/>
    </xf>
    <xf numFmtId="0" fontId="9" fillId="41" borderId="0" xfId="0" applyFont="1" applyFill="1" applyBorder="1" applyAlignment="1">
      <alignment horizontal="left" vertical="top" wrapText="1"/>
    </xf>
    <xf numFmtId="0" fontId="6" fillId="39" borderId="0" xfId="0" applyFont="1" applyFill="1" applyBorder="1" applyAlignment="1">
      <alignment/>
    </xf>
    <xf numFmtId="0" fontId="3" fillId="41" borderId="0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6" fillId="41" borderId="0" xfId="0" applyFont="1" applyFill="1" applyAlignment="1">
      <alignment horizontal="center" vertical="center"/>
    </xf>
    <xf numFmtId="0" fontId="3" fillId="42" borderId="0" xfId="0" applyFont="1" applyFill="1" applyBorder="1" applyAlignment="1">
      <alignment horizontal="left" vertical="center"/>
    </xf>
    <xf numFmtId="0" fontId="9" fillId="42" borderId="0" xfId="0" applyFont="1" applyFill="1" applyBorder="1" applyAlignment="1">
      <alignment horizontal="left" vertical="top" wrapText="1"/>
    </xf>
    <xf numFmtId="0" fontId="3" fillId="42" borderId="0" xfId="0" applyFont="1" applyFill="1" applyBorder="1" applyAlignment="1">
      <alignment horizontal="center" vertical="center"/>
    </xf>
    <xf numFmtId="0" fontId="6" fillId="42" borderId="0" xfId="0" applyFont="1" applyFill="1" applyAlignment="1">
      <alignment horizontal="center" vertical="center"/>
    </xf>
    <xf numFmtId="0" fontId="6" fillId="41" borderId="0" xfId="0" applyFont="1" applyFill="1" applyBorder="1" applyAlignment="1">
      <alignment horizontal="center" vertical="center"/>
    </xf>
    <xf numFmtId="0" fontId="3" fillId="42" borderId="0" xfId="0" applyFont="1" applyFill="1" applyAlignment="1">
      <alignment horizontal="left" vertical="center"/>
    </xf>
    <xf numFmtId="0" fontId="9" fillId="42" borderId="0" xfId="0" applyFont="1" applyFill="1" applyAlignment="1">
      <alignment horizontal="left" vertical="top" wrapText="1"/>
    </xf>
    <xf numFmtId="0" fontId="6" fillId="42" borderId="0" xfId="0" applyFont="1" applyFill="1" applyBorder="1" applyAlignment="1">
      <alignment horizontal="left" vertical="center"/>
    </xf>
    <xf numFmtId="0" fontId="6" fillId="42" borderId="0" xfId="0" applyFont="1" applyFill="1" applyBorder="1" applyAlignment="1">
      <alignment horizontal="center" vertical="center"/>
    </xf>
    <xf numFmtId="0" fontId="3" fillId="43" borderId="0" xfId="0" applyFont="1" applyFill="1" applyAlignment="1">
      <alignment horizontal="left" vertical="center"/>
    </xf>
    <xf numFmtId="0" fontId="9" fillId="43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6" fillId="41" borderId="0" xfId="0" applyFont="1" applyFill="1" applyBorder="1" applyAlignment="1">
      <alignment horizontal="left" vertical="center"/>
    </xf>
    <xf numFmtId="0" fontId="3" fillId="42" borderId="12" xfId="0" applyFont="1" applyFill="1" applyBorder="1" applyAlignment="1">
      <alignment horizontal="left" vertical="top"/>
    </xf>
    <xf numFmtId="0" fontId="3" fillId="42" borderId="0" xfId="0" applyFont="1" applyFill="1" applyAlignment="1">
      <alignment horizontal="center" vertical="center"/>
    </xf>
    <xf numFmtId="0" fontId="3" fillId="43" borderId="0" xfId="0" applyFont="1" applyFill="1" applyAlignment="1">
      <alignment horizontal="left" vertical="center" wrapText="1"/>
    </xf>
    <xf numFmtId="0" fontId="3" fillId="43" borderId="0" xfId="0" applyFont="1" applyFill="1" applyAlignment="1">
      <alignment horizontal="center" vertical="center" wrapText="1"/>
    </xf>
    <xf numFmtId="0" fontId="6" fillId="41" borderId="0" xfId="0" applyFont="1" applyFill="1" applyAlignment="1">
      <alignment horizontal="center" vertical="top"/>
    </xf>
    <xf numFmtId="0" fontId="3" fillId="41" borderId="0" xfId="0" applyFont="1" applyFill="1" applyBorder="1" applyAlignment="1">
      <alignment horizontal="left" vertical="top"/>
    </xf>
    <xf numFmtId="0" fontId="3" fillId="41" borderId="0" xfId="0" applyFont="1" applyFill="1" applyBorder="1" applyAlignment="1">
      <alignment horizontal="left" vertical="center" wrapText="1"/>
    </xf>
    <xf numFmtId="0" fontId="3" fillId="42" borderId="0" xfId="0" applyFont="1" applyFill="1" applyAlignment="1">
      <alignment horizontal="left" vertical="center" wrapText="1"/>
    </xf>
    <xf numFmtId="0" fontId="5" fillId="42" borderId="0" xfId="0" applyFont="1" applyFill="1" applyAlignment="1">
      <alignment horizontal="center" vertical="center" wrapText="1"/>
    </xf>
    <xf numFmtId="0" fontId="4" fillId="42" borderId="0" xfId="0" applyFont="1" applyFill="1" applyBorder="1" applyAlignment="1">
      <alignment horizontal="center" vertical="top"/>
    </xf>
    <xf numFmtId="0" fontId="3" fillId="42" borderId="0" xfId="0" applyFont="1" applyFill="1" applyAlignment="1">
      <alignment horizontal="center" vertical="center" wrapText="1"/>
    </xf>
    <xf numFmtId="0" fontId="6" fillId="42" borderId="0" xfId="0" applyFont="1" applyFill="1" applyAlignment="1">
      <alignment horizontal="center" vertical="top"/>
    </xf>
    <xf numFmtId="0" fontId="6" fillId="42" borderId="0" xfId="0" applyFont="1" applyFill="1" applyBorder="1" applyAlignment="1">
      <alignment horizontal="center" vertical="top"/>
    </xf>
    <xf numFmtId="0" fontId="4" fillId="41" borderId="0" xfId="0" applyFont="1" applyFill="1" applyAlignment="1">
      <alignment vertical="center"/>
    </xf>
    <xf numFmtId="0" fontId="3" fillId="41" borderId="0" xfId="0" applyFont="1" applyFill="1" applyAlignment="1">
      <alignment horizontal="center" vertical="center" wrapText="1"/>
    </xf>
    <xf numFmtId="0" fontId="6" fillId="41" borderId="0" xfId="0" applyFont="1" applyFill="1" applyBorder="1" applyAlignment="1">
      <alignment horizontal="center" vertical="top"/>
    </xf>
    <xf numFmtId="0" fontId="5" fillId="41" borderId="0" xfId="0" applyFont="1" applyFill="1" applyAlignment="1">
      <alignment horizontal="center" vertical="center" wrapText="1"/>
    </xf>
    <xf numFmtId="0" fontId="4" fillId="41" borderId="0" xfId="0" applyFont="1" applyFill="1" applyBorder="1" applyAlignment="1">
      <alignment horizontal="center" vertical="top"/>
    </xf>
    <xf numFmtId="0" fontId="4" fillId="39" borderId="0" xfId="0" applyFont="1" applyFill="1" applyBorder="1" applyAlignment="1">
      <alignment horizontal="left" vertical="top"/>
    </xf>
    <xf numFmtId="0" fontId="4" fillId="39" borderId="0" xfId="0" applyFont="1" applyFill="1" applyBorder="1" applyAlignment="1">
      <alignment/>
    </xf>
    <xf numFmtId="0" fontId="4" fillId="39" borderId="0" xfId="0" applyFont="1" applyFill="1" applyAlignment="1">
      <alignment/>
    </xf>
    <xf numFmtId="0" fontId="4" fillId="39" borderId="0" xfId="0" applyFont="1" applyFill="1" applyBorder="1" applyAlignment="1">
      <alignment horizontal="center" vertical="top"/>
    </xf>
    <xf numFmtId="0" fontId="4" fillId="39" borderId="0" xfId="0" applyFont="1" applyFill="1" applyAlignment="1">
      <alignment/>
    </xf>
    <xf numFmtId="0" fontId="0" fillId="39" borderId="0" xfId="0" applyFill="1" applyAlignment="1">
      <alignment/>
    </xf>
    <xf numFmtId="0" fontId="6" fillId="39" borderId="0" xfId="0" applyFont="1" applyFill="1" applyAlignment="1">
      <alignment/>
    </xf>
    <xf numFmtId="0" fontId="4" fillId="39" borderId="30" xfId="0" applyFont="1" applyFill="1" applyBorder="1" applyAlignment="1">
      <alignment horizontal="left" vertical="top"/>
    </xf>
    <xf numFmtId="0" fontId="4" fillId="39" borderId="0" xfId="0" applyFont="1" applyFill="1" applyBorder="1" applyAlignment="1">
      <alignment horizontal="left" vertical="top"/>
    </xf>
    <xf numFmtId="0" fontId="4" fillId="44" borderId="37" xfId="0" applyFont="1" applyFill="1" applyBorder="1" applyAlignment="1">
      <alignment horizontal="center" vertical="top"/>
    </xf>
    <xf numFmtId="0" fontId="4" fillId="44" borderId="38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45" borderId="10" xfId="0" applyFont="1" applyFill="1" applyBorder="1" applyAlignment="1">
      <alignment horizontal="center" vertical="top"/>
    </xf>
    <xf numFmtId="0" fontId="4" fillId="39" borderId="0" xfId="0" applyFont="1" applyFill="1" applyBorder="1" applyAlignment="1">
      <alignment horizontal="center" vertical="top"/>
    </xf>
    <xf numFmtId="0" fontId="3" fillId="41" borderId="39" xfId="0" applyFont="1" applyFill="1" applyBorder="1" applyAlignment="1">
      <alignment horizontal="left" vertical="center"/>
    </xf>
    <xf numFmtId="0" fontId="4" fillId="41" borderId="0" xfId="0" applyFont="1" applyFill="1" applyBorder="1" applyAlignment="1">
      <alignment horizontal="left" vertical="top"/>
    </xf>
    <xf numFmtId="0" fontId="4" fillId="34" borderId="37" xfId="0" applyFont="1" applyFill="1" applyBorder="1" applyAlignment="1">
      <alignment horizontal="left" vertical="center"/>
    </xf>
    <xf numFmtId="0" fontId="4" fillId="34" borderId="40" xfId="0" applyFont="1" applyFill="1" applyBorder="1" applyAlignment="1">
      <alignment horizontal="left" vertical="center"/>
    </xf>
    <xf numFmtId="0" fontId="4" fillId="34" borderId="38" xfId="0" applyFont="1" applyFill="1" applyBorder="1" applyAlignment="1">
      <alignment horizontal="left" vertical="center"/>
    </xf>
    <xf numFmtId="0" fontId="4" fillId="45" borderId="11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left" vertical="center"/>
    </xf>
    <xf numFmtId="0" fontId="5" fillId="36" borderId="32" xfId="0" applyFont="1" applyFill="1" applyBorder="1" applyAlignment="1">
      <alignment horizontal="center" vertical="top" wrapText="1"/>
    </xf>
    <xf numFmtId="0" fontId="5" fillId="36" borderId="41" xfId="0" applyFont="1" applyFill="1" applyBorder="1" applyAlignment="1">
      <alignment horizontal="center" vertical="top" wrapText="1"/>
    </xf>
    <xf numFmtId="0" fontId="5" fillId="44" borderId="32" xfId="0" applyFont="1" applyFill="1" applyBorder="1" applyAlignment="1">
      <alignment horizontal="center" vertical="center"/>
    </xf>
    <xf numFmtId="0" fontId="5" fillId="44" borderId="41" xfId="0" applyFont="1" applyFill="1" applyBorder="1" applyAlignment="1">
      <alignment horizontal="center" vertical="center"/>
    </xf>
    <xf numFmtId="0" fontId="4" fillId="39" borderId="31" xfId="0" applyFont="1" applyFill="1" applyBorder="1" applyAlignment="1">
      <alignment horizontal="left" vertical="top" wrapText="1"/>
    </xf>
    <xf numFmtId="0" fontId="4" fillId="39" borderId="31" xfId="0" applyFont="1" applyFill="1" applyBorder="1" applyAlignment="1">
      <alignment horizontal="left" vertical="top"/>
    </xf>
    <xf numFmtId="0" fontId="4" fillId="34" borderId="37" xfId="0" applyFont="1" applyFill="1" applyBorder="1" applyAlignment="1">
      <alignment horizontal="left" vertical="top"/>
    </xf>
    <xf numFmtId="0" fontId="4" fillId="34" borderId="40" xfId="0" applyFont="1" applyFill="1" applyBorder="1" applyAlignment="1">
      <alignment horizontal="left" vertical="top"/>
    </xf>
    <xf numFmtId="0" fontId="4" fillId="34" borderId="38" xfId="0" applyFont="1" applyFill="1" applyBorder="1" applyAlignment="1">
      <alignment horizontal="left" vertical="top"/>
    </xf>
    <xf numFmtId="0" fontId="4" fillId="33" borderId="37" xfId="0" applyFont="1" applyFill="1" applyBorder="1" applyAlignment="1">
      <alignment horizontal="left" vertical="center"/>
    </xf>
    <xf numFmtId="0" fontId="4" fillId="33" borderId="40" xfId="0" applyFont="1" applyFill="1" applyBorder="1" applyAlignment="1">
      <alignment horizontal="left" vertical="center"/>
    </xf>
    <xf numFmtId="0" fontId="4" fillId="33" borderId="38" xfId="0" applyFont="1" applyFill="1" applyBorder="1" applyAlignment="1">
      <alignment horizontal="left" vertical="center"/>
    </xf>
    <xf numFmtId="0" fontId="3" fillId="42" borderId="0" xfId="0" applyFont="1" applyFill="1" applyBorder="1" applyAlignment="1">
      <alignment horizontal="left" vertical="top" wrapText="1"/>
    </xf>
    <xf numFmtId="0" fontId="3" fillId="19" borderId="0" xfId="0" applyFont="1" applyFill="1" applyAlignment="1">
      <alignment horizontal="left" vertical="center"/>
    </xf>
    <xf numFmtId="0" fontId="5" fillId="36" borderId="14" xfId="0" applyFont="1" applyFill="1" applyBorder="1" applyAlignment="1">
      <alignment horizontal="center" vertical="top" wrapText="1"/>
    </xf>
    <xf numFmtId="0" fontId="4" fillId="36" borderId="35" xfId="0" applyFont="1" applyFill="1" applyBorder="1" applyAlignment="1">
      <alignment horizontal="left" vertical="top" wrapText="1"/>
    </xf>
    <xf numFmtId="0" fontId="4" fillId="36" borderId="42" xfId="0" applyFont="1" applyFill="1" applyBorder="1" applyAlignment="1">
      <alignment horizontal="left" vertical="top" wrapText="1"/>
    </xf>
    <xf numFmtId="0" fontId="4" fillId="36" borderId="43" xfId="0" applyFont="1" applyFill="1" applyBorder="1" applyAlignment="1">
      <alignment horizontal="left" vertical="top" wrapText="1"/>
    </xf>
    <xf numFmtId="0" fontId="5" fillId="36" borderId="44" xfId="0" applyFont="1" applyFill="1" applyBorder="1" applyAlignment="1">
      <alignment horizontal="center" vertical="top" wrapText="1"/>
    </xf>
    <xf numFmtId="0" fontId="5" fillId="44" borderId="14" xfId="0" applyFont="1" applyFill="1" applyBorder="1" applyAlignment="1">
      <alignment horizontal="center" vertical="center"/>
    </xf>
    <xf numFmtId="0" fontId="5" fillId="44" borderId="45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18" borderId="37" xfId="0" applyFont="1" applyFill="1" applyBorder="1" applyAlignment="1">
      <alignment horizontal="center" vertical="center"/>
    </xf>
    <xf numFmtId="0" fontId="5" fillId="18" borderId="40" xfId="0" applyFont="1" applyFill="1" applyBorder="1" applyAlignment="1">
      <alignment horizontal="center" vertical="center"/>
    </xf>
    <xf numFmtId="0" fontId="5" fillId="18" borderId="38" xfId="0" applyFont="1" applyFill="1" applyBorder="1" applyAlignment="1">
      <alignment horizontal="center" vertical="center"/>
    </xf>
    <xf numFmtId="0" fontId="3" fillId="41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4" fillId="0" borderId="3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46" xfId="0" applyFont="1" applyBorder="1" applyAlignment="1">
      <alignment horizontal="left" vertical="top"/>
    </xf>
    <xf numFmtId="0" fontId="4" fillId="33" borderId="37" xfId="0" applyFont="1" applyFill="1" applyBorder="1" applyAlignment="1">
      <alignment horizontal="left" vertical="center" wrapText="1"/>
    </xf>
    <xf numFmtId="0" fontId="4" fillId="33" borderId="40" xfId="0" applyFont="1" applyFill="1" applyBorder="1" applyAlignment="1">
      <alignment horizontal="left" vertical="center" wrapText="1"/>
    </xf>
    <xf numFmtId="0" fontId="4" fillId="33" borderId="38" xfId="0" applyFont="1" applyFill="1" applyBorder="1" applyAlignment="1">
      <alignment horizontal="left" vertical="center" wrapText="1"/>
    </xf>
    <xf numFmtId="0" fontId="3" fillId="42" borderId="0" xfId="0" applyFont="1" applyFill="1" applyBorder="1" applyAlignment="1">
      <alignment horizontal="left" vertical="center" wrapText="1"/>
    </xf>
    <xf numFmtId="0" fontId="3" fillId="42" borderId="0" xfId="0" applyFont="1" applyFill="1" applyBorder="1" applyAlignment="1">
      <alignment horizontal="left" vertical="center"/>
    </xf>
    <xf numFmtId="0" fontId="3" fillId="41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9" borderId="34" xfId="0" applyFont="1" applyFill="1" applyBorder="1" applyAlignment="1">
      <alignment horizontal="center" vertical="top"/>
    </xf>
    <xf numFmtId="0" fontId="4" fillId="39" borderId="47" xfId="0" applyFont="1" applyFill="1" applyBorder="1" applyAlignment="1">
      <alignment horizontal="left" vertical="top"/>
    </xf>
    <xf numFmtId="0" fontId="4" fillId="39" borderId="44" xfId="0" applyFont="1" applyFill="1" applyBorder="1" applyAlignment="1">
      <alignment horizontal="left" vertical="top"/>
    </xf>
    <xf numFmtId="0" fontId="4" fillId="39" borderId="12" xfId="0" applyFont="1" applyFill="1" applyBorder="1" applyAlignment="1">
      <alignment horizontal="left" vertical="top"/>
    </xf>
    <xf numFmtId="0" fontId="4" fillId="39" borderId="48" xfId="0" applyFont="1" applyFill="1" applyBorder="1" applyAlignment="1">
      <alignment horizontal="left" vertical="top"/>
    </xf>
    <xf numFmtId="0" fontId="4" fillId="39" borderId="0" xfId="0" applyFont="1" applyFill="1" applyAlignment="1">
      <alignment/>
    </xf>
    <xf numFmtId="0" fontId="5" fillId="34" borderId="10" xfId="0" applyFont="1" applyFill="1" applyBorder="1" applyAlignment="1">
      <alignment horizontal="left" vertical="center"/>
    </xf>
    <xf numFmtId="0" fontId="4" fillId="33" borderId="49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45" borderId="14" xfId="0" applyFont="1" applyFill="1" applyBorder="1" applyAlignment="1">
      <alignment horizontal="center" vertical="top"/>
    </xf>
    <xf numFmtId="0" fontId="4" fillId="45" borderId="32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left" vertical="center"/>
    </xf>
    <xf numFmtId="0" fontId="4" fillId="33" borderId="49" xfId="0" applyFont="1" applyFill="1" applyBorder="1" applyAlignment="1">
      <alignment horizontal="left" vertical="top"/>
    </xf>
    <xf numFmtId="0" fontId="5" fillId="33" borderId="14" xfId="0" applyFont="1" applyFill="1" applyBorder="1" applyAlignment="1">
      <alignment horizontal="left" vertical="top"/>
    </xf>
    <xf numFmtId="0" fontId="4" fillId="33" borderId="14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center"/>
    </xf>
    <xf numFmtId="0" fontId="4" fillId="45" borderId="50" xfId="0" applyFont="1" applyFill="1" applyBorder="1" applyAlignment="1">
      <alignment horizontal="center" vertical="top"/>
    </xf>
    <xf numFmtId="0" fontId="4" fillId="45" borderId="51" xfId="0" applyFont="1" applyFill="1" applyBorder="1" applyAlignment="1">
      <alignment horizontal="center" vertical="top"/>
    </xf>
    <xf numFmtId="0" fontId="4" fillId="45" borderId="52" xfId="0" applyFont="1" applyFill="1" applyBorder="1" applyAlignment="1">
      <alignment horizontal="center" vertical="top"/>
    </xf>
    <xf numFmtId="0" fontId="4" fillId="41" borderId="48" xfId="0" applyFont="1" applyFill="1" applyBorder="1" applyAlignment="1">
      <alignment horizontal="left" vertical="top"/>
    </xf>
    <xf numFmtId="0" fontId="4" fillId="41" borderId="53" xfId="0" applyFont="1" applyFill="1" applyBorder="1" applyAlignment="1">
      <alignment horizontal="left" vertical="top"/>
    </xf>
    <xf numFmtId="0" fontId="4" fillId="41" borderId="30" xfId="0" applyFont="1" applyFill="1" applyBorder="1" applyAlignment="1">
      <alignment horizontal="left" vertical="top"/>
    </xf>
    <xf numFmtId="0" fontId="3" fillId="38" borderId="30" xfId="0" applyFont="1" applyFill="1" applyBorder="1" applyAlignment="1">
      <alignment horizontal="left" vertical="center" wrapText="1"/>
    </xf>
    <xf numFmtId="0" fontId="3" fillId="38" borderId="0" xfId="0" applyFont="1" applyFill="1" applyBorder="1" applyAlignment="1">
      <alignment horizontal="left" vertical="center" wrapText="1"/>
    </xf>
    <xf numFmtId="0" fontId="3" fillId="39" borderId="0" xfId="0" applyFont="1" applyFill="1" applyBorder="1" applyAlignment="1">
      <alignment horizontal="left" vertical="center" wrapText="1"/>
    </xf>
    <xf numFmtId="0" fontId="4" fillId="33" borderId="45" xfId="0" applyFont="1" applyFill="1" applyBorder="1" applyAlignment="1">
      <alignment horizontal="left" vertical="center"/>
    </xf>
    <xf numFmtId="0" fontId="3" fillId="42" borderId="0" xfId="0" applyFont="1" applyFill="1" applyBorder="1" applyAlignment="1">
      <alignment horizontal="left" vertical="top"/>
    </xf>
    <xf numFmtId="0" fontId="3" fillId="42" borderId="47" xfId="0" applyFont="1" applyFill="1" applyBorder="1" applyAlignment="1">
      <alignment horizontal="left" vertical="top"/>
    </xf>
    <xf numFmtId="0" fontId="3" fillId="42" borderId="44" xfId="0" applyFont="1" applyFill="1" applyBorder="1" applyAlignment="1">
      <alignment horizontal="left" vertical="top"/>
    </xf>
    <xf numFmtId="0" fontId="3" fillId="42" borderId="53" xfId="0" applyFont="1" applyFill="1" applyBorder="1" applyAlignment="1">
      <alignment horizontal="left" vertical="top"/>
    </xf>
    <xf numFmtId="0" fontId="3" fillId="42" borderId="30" xfId="0" applyFont="1" applyFill="1" applyBorder="1" applyAlignment="1">
      <alignment horizontal="left" vertical="top"/>
    </xf>
    <xf numFmtId="0" fontId="4" fillId="34" borderId="30" xfId="0" applyFont="1" applyFill="1" applyBorder="1" applyAlignment="1">
      <alignment horizontal="left" vertical="top"/>
    </xf>
    <xf numFmtId="0" fontId="4" fillId="34" borderId="0" xfId="0" applyFont="1" applyFill="1" applyBorder="1" applyAlignment="1">
      <alignment horizontal="left" vertical="top"/>
    </xf>
    <xf numFmtId="0" fontId="4" fillId="34" borderId="54" xfId="0" applyFont="1" applyFill="1" applyBorder="1" applyAlignment="1">
      <alignment horizontal="left" vertical="top"/>
    </xf>
    <xf numFmtId="0" fontId="4" fillId="33" borderId="3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54" xfId="0" applyFont="1" applyFill="1" applyBorder="1" applyAlignment="1">
      <alignment horizontal="left" vertical="top"/>
    </xf>
    <xf numFmtId="0" fontId="4" fillId="0" borderId="3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9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center" vertical="top"/>
    </xf>
    <xf numFmtId="0" fontId="5" fillId="44" borderId="37" xfId="0" applyFont="1" applyFill="1" applyBorder="1" applyAlignment="1">
      <alignment horizontal="center" vertical="top"/>
    </xf>
    <xf numFmtId="0" fontId="5" fillId="44" borderId="38" xfId="0" applyFont="1" applyFill="1" applyBorder="1" applyAlignment="1">
      <alignment horizontal="center" vertical="top"/>
    </xf>
    <xf numFmtId="0" fontId="4" fillId="41" borderId="39" xfId="0" applyFont="1" applyFill="1" applyBorder="1" applyAlignment="1">
      <alignment horizontal="left" vertical="top"/>
    </xf>
    <xf numFmtId="0" fontId="3" fillId="41" borderId="48" xfId="0" applyFont="1" applyFill="1" applyBorder="1" applyAlignment="1">
      <alignment horizontal="left" vertical="top"/>
    </xf>
    <xf numFmtId="0" fontId="3" fillId="41" borderId="53" xfId="0" applyFont="1" applyFill="1" applyBorder="1" applyAlignment="1">
      <alignment horizontal="left" vertical="top"/>
    </xf>
    <xf numFmtId="0" fontId="3" fillId="41" borderId="3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/>
    </xf>
    <xf numFmtId="0" fontId="6" fillId="39" borderId="0" xfId="0" applyFont="1" applyFill="1" applyBorder="1" applyAlignment="1">
      <alignment horizontal="left" vertical="top"/>
    </xf>
    <xf numFmtId="0" fontId="3" fillId="41" borderId="0" xfId="0" applyFont="1" applyFill="1" applyBorder="1" applyAlignment="1">
      <alignment horizontal="left" vertical="top"/>
    </xf>
    <xf numFmtId="0" fontId="5" fillId="44" borderId="37" xfId="0" applyFont="1" applyFill="1" applyBorder="1" applyAlignment="1">
      <alignment horizontal="left" vertical="top"/>
    </xf>
    <xf numFmtId="0" fontId="5" fillId="44" borderId="38" xfId="0" applyFont="1" applyFill="1" applyBorder="1" applyAlignment="1">
      <alignment horizontal="left" vertical="top"/>
    </xf>
    <xf numFmtId="0" fontId="4" fillId="35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left" vertical="top" wrapText="1"/>
    </xf>
    <xf numFmtId="0" fontId="5" fillId="42" borderId="39" xfId="0" applyFont="1" applyFill="1" applyBorder="1" applyAlignment="1">
      <alignment horizontal="center" vertical="top"/>
    </xf>
    <xf numFmtId="0" fontId="5" fillId="42" borderId="0" xfId="0" applyFont="1" applyFill="1" applyBorder="1" applyAlignment="1">
      <alignment horizontal="left" vertical="top"/>
    </xf>
    <xf numFmtId="0" fontId="4" fillId="39" borderId="14" xfId="0" applyFont="1" applyFill="1" applyBorder="1" applyAlignment="1">
      <alignment horizontal="left" vertical="top"/>
    </xf>
    <xf numFmtId="0" fontId="4" fillId="39" borderId="55" xfId="0" applyFont="1" applyFill="1" applyBorder="1" applyAlignment="1">
      <alignment horizontal="left" vertical="top"/>
    </xf>
    <xf numFmtId="0" fontId="4" fillId="39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19" borderId="37" xfId="0" applyFont="1" applyFill="1" applyBorder="1" applyAlignment="1">
      <alignment horizontal="center" vertical="center"/>
    </xf>
    <xf numFmtId="0" fontId="5" fillId="19" borderId="38" xfId="0" applyFont="1" applyFill="1" applyBorder="1" applyAlignment="1">
      <alignment horizontal="center" vertical="center"/>
    </xf>
    <xf numFmtId="0" fontId="5" fillId="19" borderId="40" xfId="0" applyFont="1" applyFill="1" applyBorder="1" applyAlignment="1">
      <alignment horizontal="center" vertical="center"/>
    </xf>
    <xf numFmtId="0" fontId="5" fillId="17" borderId="56" xfId="0" applyFont="1" applyFill="1" applyBorder="1" applyAlignment="1">
      <alignment horizontal="center" vertical="center"/>
    </xf>
    <xf numFmtId="0" fontId="5" fillId="17" borderId="40" xfId="0" applyFont="1" applyFill="1" applyBorder="1" applyAlignment="1">
      <alignment horizontal="center" vertical="center"/>
    </xf>
    <xf numFmtId="0" fontId="5" fillId="17" borderId="38" xfId="0" applyFont="1" applyFill="1" applyBorder="1" applyAlignment="1">
      <alignment horizontal="center" vertical="center"/>
    </xf>
    <xf numFmtId="0" fontId="5" fillId="17" borderId="37" xfId="0" applyFont="1" applyFill="1" applyBorder="1" applyAlignment="1">
      <alignment horizontal="center" vertical="center"/>
    </xf>
    <xf numFmtId="0" fontId="4" fillId="39" borderId="41" xfId="0" applyFont="1" applyFill="1" applyBorder="1" applyAlignment="1">
      <alignment horizontal="left" vertical="top"/>
    </xf>
    <xf numFmtId="0" fontId="4" fillId="39" borderId="57" xfId="0" applyFont="1" applyFill="1" applyBorder="1" applyAlignment="1">
      <alignment horizontal="left" vertical="top"/>
    </xf>
    <xf numFmtId="0" fontId="4" fillId="33" borderId="32" xfId="0" applyFont="1" applyFill="1" applyBorder="1" applyAlignment="1">
      <alignment horizontal="left" vertical="center"/>
    </xf>
    <xf numFmtId="0" fontId="5" fillId="33" borderId="32" xfId="0" applyFont="1" applyFill="1" applyBorder="1" applyAlignment="1">
      <alignment horizontal="left" vertical="center"/>
    </xf>
    <xf numFmtId="0" fontId="4" fillId="39" borderId="0" xfId="0" applyFont="1" applyFill="1" applyBorder="1" applyAlignment="1">
      <alignment horizontal="left" vertical="center"/>
    </xf>
    <xf numFmtId="0" fontId="4" fillId="39" borderId="48" xfId="0" applyFont="1" applyFill="1" applyBorder="1" applyAlignment="1">
      <alignment horizontal="left" vertical="center"/>
    </xf>
    <xf numFmtId="0" fontId="4" fillId="39" borderId="53" xfId="0" applyFont="1" applyFill="1" applyBorder="1" applyAlignment="1">
      <alignment horizontal="left" vertical="center"/>
    </xf>
    <xf numFmtId="0" fontId="4" fillId="39" borderId="3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0" fontId="4" fillId="0" borderId="53" xfId="0" applyFont="1" applyBorder="1" applyAlignment="1">
      <alignment horizontal="left" vertical="top"/>
    </xf>
    <xf numFmtId="0" fontId="4" fillId="34" borderId="58" xfId="0" applyFont="1" applyFill="1" applyBorder="1" applyAlignment="1">
      <alignment horizontal="left" vertical="top"/>
    </xf>
    <xf numFmtId="0" fontId="4" fillId="34" borderId="59" xfId="0" applyFont="1" applyFill="1" applyBorder="1" applyAlignment="1">
      <alignment horizontal="left" vertical="top"/>
    </xf>
    <xf numFmtId="0" fontId="4" fillId="34" borderId="59" xfId="0" applyFont="1" applyFill="1" applyBorder="1" applyAlignment="1">
      <alignment horizontal="center" vertical="top"/>
    </xf>
    <xf numFmtId="0" fontId="4" fillId="34" borderId="60" xfId="0" applyFont="1" applyFill="1" applyBorder="1" applyAlignment="1">
      <alignment horizontal="center" vertical="top"/>
    </xf>
    <xf numFmtId="0" fontId="4" fillId="0" borderId="55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34" borderId="50" xfId="0" applyFont="1" applyFill="1" applyBorder="1" applyAlignment="1">
      <alignment horizontal="left" vertical="top"/>
    </xf>
    <xf numFmtId="0" fontId="4" fillId="34" borderId="51" xfId="0" applyFont="1" applyFill="1" applyBorder="1" applyAlignment="1">
      <alignment horizontal="left" vertical="top"/>
    </xf>
    <xf numFmtId="0" fontId="5" fillId="34" borderId="51" xfId="0" applyFont="1" applyFill="1" applyBorder="1" applyAlignment="1">
      <alignment horizontal="center" vertical="top"/>
    </xf>
    <xf numFmtId="0" fontId="5" fillId="34" borderId="52" xfId="0" applyFont="1" applyFill="1" applyBorder="1" applyAlignment="1">
      <alignment horizontal="center" vertical="top"/>
    </xf>
    <xf numFmtId="0" fontId="3" fillId="41" borderId="44" xfId="0" applyFont="1" applyFill="1" applyBorder="1" applyAlignment="1">
      <alignment horizontal="left" vertical="center"/>
    </xf>
    <xf numFmtId="0" fontId="3" fillId="41" borderId="53" xfId="0" applyFont="1" applyFill="1" applyBorder="1" applyAlignment="1">
      <alignment horizontal="left" vertical="center"/>
    </xf>
    <xf numFmtId="0" fontId="3" fillId="41" borderId="30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4" fillId="34" borderId="32" xfId="0" applyFont="1" applyFill="1" applyBorder="1" applyAlignment="1">
      <alignment horizontal="left" vertical="center"/>
    </xf>
    <xf numFmtId="0" fontId="3" fillId="42" borderId="53" xfId="0" applyFont="1" applyFill="1" applyBorder="1" applyAlignment="1">
      <alignment horizontal="left" vertical="center"/>
    </xf>
    <xf numFmtId="0" fontId="3" fillId="42" borderId="30" xfId="0" applyFont="1" applyFill="1" applyBorder="1" applyAlignment="1">
      <alignment horizontal="left" vertical="center"/>
    </xf>
    <xf numFmtId="0" fontId="4" fillId="34" borderId="55" xfId="0" applyFont="1" applyFill="1" applyBorder="1" applyAlignment="1">
      <alignment horizontal="left" vertical="center"/>
    </xf>
    <xf numFmtId="0" fontId="4" fillId="34" borderId="33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 vertical="center"/>
    </xf>
    <xf numFmtId="0" fontId="5" fillId="42" borderId="0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left" vertical="center"/>
    </xf>
    <xf numFmtId="0" fontId="4" fillId="33" borderId="33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3" fillId="42" borderId="44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42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3" fillId="41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3" fillId="41" borderId="0" xfId="0" applyFont="1" applyFill="1" applyBorder="1" applyAlignment="1">
      <alignment horizontal="left" vertical="top"/>
    </xf>
    <xf numFmtId="0" fontId="5" fillId="0" borderId="14" xfId="0" applyFont="1" applyBorder="1" applyAlignment="1">
      <alignment horizontal="center" vertical="center" wrapText="1"/>
    </xf>
    <xf numFmtId="0" fontId="7" fillId="39" borderId="0" xfId="0" applyFont="1" applyFill="1" applyAlignment="1">
      <alignment horizontal="left" vertical="center"/>
    </xf>
  </cellXfs>
  <cellStyles count="4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Neutral" xfId="45"/>
    <cellStyle name="Notiz" xfId="46"/>
    <cellStyle name="Schlecht" xfId="47"/>
    <cellStyle name="Überschrift" xfId="48"/>
    <cellStyle name="Überschrift 1" xfId="49"/>
    <cellStyle name="Überschrift 2" xfId="50"/>
    <cellStyle name="Überschrift 3" xfId="51"/>
    <cellStyle name="Überschrift 4" xfId="52"/>
    <cellStyle name="Verknüpfte Zelle" xfId="53"/>
    <cellStyle name="Warnender Text" xfId="54"/>
    <cellStyle name="Zelle überprüfe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</xdr:colOff>
      <xdr:row>3</xdr:row>
      <xdr:rowOff>85725</xdr:rowOff>
    </xdr:from>
    <xdr:ext cx="285750" cy="238125"/>
    <xdr:sp>
      <xdr:nvSpPr>
        <xdr:cNvPr id="1" name="Check Box 1" hidden="1"/>
        <xdr:cNvSpPr>
          <a:spLocks/>
        </xdr:cNvSpPr>
      </xdr:nvSpPr>
      <xdr:spPr>
        <a:xfrm>
          <a:off x="4476750" y="114300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47625</xdr:colOff>
      <xdr:row>4</xdr:row>
      <xdr:rowOff>85725</xdr:rowOff>
    </xdr:from>
    <xdr:ext cx="285750" cy="247650"/>
    <xdr:sp>
      <xdr:nvSpPr>
        <xdr:cNvPr id="2" name="Check Box 2" hidden="1"/>
        <xdr:cNvSpPr>
          <a:spLocks/>
        </xdr:cNvSpPr>
      </xdr:nvSpPr>
      <xdr:spPr>
        <a:xfrm>
          <a:off x="4476750" y="14954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47625</xdr:colOff>
      <xdr:row>7</xdr:row>
      <xdr:rowOff>85725</xdr:rowOff>
    </xdr:from>
    <xdr:ext cx="285750" cy="247650"/>
    <xdr:sp>
      <xdr:nvSpPr>
        <xdr:cNvPr id="3" name="Check Box 3" hidden="1"/>
        <xdr:cNvSpPr>
          <a:spLocks/>
        </xdr:cNvSpPr>
      </xdr:nvSpPr>
      <xdr:spPr>
        <a:xfrm>
          <a:off x="4476750" y="25527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47625</xdr:colOff>
      <xdr:row>8</xdr:row>
      <xdr:rowOff>85725</xdr:rowOff>
    </xdr:from>
    <xdr:ext cx="285750" cy="228600"/>
    <xdr:sp>
      <xdr:nvSpPr>
        <xdr:cNvPr id="4" name="Check Box 4" hidden="1"/>
        <xdr:cNvSpPr>
          <a:spLocks/>
        </xdr:cNvSpPr>
      </xdr:nvSpPr>
      <xdr:spPr>
        <a:xfrm>
          <a:off x="4476750" y="29051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11</xdr:row>
      <xdr:rowOff>76200</xdr:rowOff>
    </xdr:from>
    <xdr:ext cx="295275" cy="247650"/>
    <xdr:sp>
      <xdr:nvSpPr>
        <xdr:cNvPr id="5" name="Check Box 5" hidden="1"/>
        <xdr:cNvSpPr>
          <a:spLocks/>
        </xdr:cNvSpPr>
      </xdr:nvSpPr>
      <xdr:spPr>
        <a:xfrm>
          <a:off x="4486275" y="3952875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12</xdr:row>
      <xdr:rowOff>85725</xdr:rowOff>
    </xdr:from>
    <xdr:ext cx="295275" cy="228600"/>
    <xdr:sp>
      <xdr:nvSpPr>
        <xdr:cNvPr id="6" name="Check Box 6" hidden="1"/>
        <xdr:cNvSpPr>
          <a:spLocks/>
        </xdr:cNvSpPr>
      </xdr:nvSpPr>
      <xdr:spPr>
        <a:xfrm>
          <a:off x="4486275" y="4314825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15</xdr:row>
      <xdr:rowOff>85725</xdr:rowOff>
    </xdr:from>
    <xdr:ext cx="295275" cy="247650"/>
    <xdr:sp>
      <xdr:nvSpPr>
        <xdr:cNvPr id="7" name="Check Box 7" hidden="1"/>
        <xdr:cNvSpPr>
          <a:spLocks/>
        </xdr:cNvSpPr>
      </xdr:nvSpPr>
      <xdr:spPr>
        <a:xfrm>
          <a:off x="4486275" y="5372100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16</xdr:row>
      <xdr:rowOff>76200</xdr:rowOff>
    </xdr:from>
    <xdr:ext cx="295275" cy="247650"/>
    <xdr:sp>
      <xdr:nvSpPr>
        <xdr:cNvPr id="8" name="Check Box 8" hidden="1"/>
        <xdr:cNvSpPr>
          <a:spLocks/>
        </xdr:cNvSpPr>
      </xdr:nvSpPr>
      <xdr:spPr>
        <a:xfrm>
          <a:off x="4486275" y="5715000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47625</xdr:colOff>
      <xdr:row>19</xdr:row>
      <xdr:rowOff>76200</xdr:rowOff>
    </xdr:from>
    <xdr:ext cx="285750" cy="247650"/>
    <xdr:sp>
      <xdr:nvSpPr>
        <xdr:cNvPr id="9" name="Check Box 9" hidden="1"/>
        <xdr:cNvSpPr>
          <a:spLocks/>
        </xdr:cNvSpPr>
      </xdr:nvSpPr>
      <xdr:spPr>
        <a:xfrm>
          <a:off x="4476750" y="67722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47625</xdr:colOff>
      <xdr:row>20</xdr:row>
      <xdr:rowOff>85725</xdr:rowOff>
    </xdr:from>
    <xdr:ext cx="285750" cy="247650"/>
    <xdr:sp>
      <xdr:nvSpPr>
        <xdr:cNvPr id="10" name="Check Box 10" hidden="1"/>
        <xdr:cNvSpPr>
          <a:spLocks/>
        </xdr:cNvSpPr>
      </xdr:nvSpPr>
      <xdr:spPr>
        <a:xfrm>
          <a:off x="4476750" y="71342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47625</xdr:colOff>
      <xdr:row>23</xdr:row>
      <xdr:rowOff>85725</xdr:rowOff>
    </xdr:from>
    <xdr:ext cx="285750" cy="247650"/>
    <xdr:sp>
      <xdr:nvSpPr>
        <xdr:cNvPr id="11" name="Check Box 11" hidden="1"/>
        <xdr:cNvSpPr>
          <a:spLocks/>
        </xdr:cNvSpPr>
      </xdr:nvSpPr>
      <xdr:spPr>
        <a:xfrm>
          <a:off x="4476750" y="81915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47625</xdr:colOff>
      <xdr:row>24</xdr:row>
      <xdr:rowOff>76200</xdr:rowOff>
    </xdr:from>
    <xdr:ext cx="285750" cy="247650"/>
    <xdr:sp>
      <xdr:nvSpPr>
        <xdr:cNvPr id="12" name="Check Box 12" hidden="1"/>
        <xdr:cNvSpPr>
          <a:spLocks/>
        </xdr:cNvSpPr>
      </xdr:nvSpPr>
      <xdr:spPr>
        <a:xfrm>
          <a:off x="4476750" y="85344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27</xdr:row>
      <xdr:rowOff>85725</xdr:rowOff>
    </xdr:from>
    <xdr:ext cx="295275" cy="247650"/>
    <xdr:sp>
      <xdr:nvSpPr>
        <xdr:cNvPr id="13" name="Check Box 13" hidden="1"/>
        <xdr:cNvSpPr>
          <a:spLocks/>
        </xdr:cNvSpPr>
      </xdr:nvSpPr>
      <xdr:spPr>
        <a:xfrm>
          <a:off x="4486275" y="9601200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28</xdr:row>
      <xdr:rowOff>85725</xdr:rowOff>
    </xdr:from>
    <xdr:ext cx="295275" cy="247650"/>
    <xdr:sp>
      <xdr:nvSpPr>
        <xdr:cNvPr id="14" name="Check Box 14" hidden="1"/>
        <xdr:cNvSpPr>
          <a:spLocks/>
        </xdr:cNvSpPr>
      </xdr:nvSpPr>
      <xdr:spPr>
        <a:xfrm>
          <a:off x="4486275" y="9953625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31</xdr:row>
      <xdr:rowOff>85725</xdr:rowOff>
    </xdr:from>
    <xdr:ext cx="295275" cy="238125"/>
    <xdr:sp>
      <xdr:nvSpPr>
        <xdr:cNvPr id="15" name="Check Box 15" hidden="1"/>
        <xdr:cNvSpPr>
          <a:spLocks/>
        </xdr:cNvSpPr>
      </xdr:nvSpPr>
      <xdr:spPr>
        <a:xfrm>
          <a:off x="4486275" y="11010900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32</xdr:row>
      <xdr:rowOff>85725</xdr:rowOff>
    </xdr:from>
    <xdr:ext cx="295275" cy="247650"/>
    <xdr:sp>
      <xdr:nvSpPr>
        <xdr:cNvPr id="16" name="Check Box 16" hidden="1"/>
        <xdr:cNvSpPr>
          <a:spLocks/>
        </xdr:cNvSpPr>
      </xdr:nvSpPr>
      <xdr:spPr>
        <a:xfrm>
          <a:off x="4486275" y="11363325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47625</xdr:colOff>
      <xdr:row>35</xdr:row>
      <xdr:rowOff>85725</xdr:rowOff>
    </xdr:from>
    <xdr:ext cx="285750" cy="247650"/>
    <xdr:sp>
      <xdr:nvSpPr>
        <xdr:cNvPr id="17" name="Check Box 17" hidden="1"/>
        <xdr:cNvSpPr>
          <a:spLocks/>
        </xdr:cNvSpPr>
      </xdr:nvSpPr>
      <xdr:spPr>
        <a:xfrm>
          <a:off x="4476750" y="124206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47625</xdr:colOff>
      <xdr:row>36</xdr:row>
      <xdr:rowOff>85725</xdr:rowOff>
    </xdr:from>
    <xdr:ext cx="285750" cy="247650"/>
    <xdr:sp>
      <xdr:nvSpPr>
        <xdr:cNvPr id="18" name="Check Box 18" hidden="1"/>
        <xdr:cNvSpPr>
          <a:spLocks/>
        </xdr:cNvSpPr>
      </xdr:nvSpPr>
      <xdr:spPr>
        <a:xfrm>
          <a:off x="4476750" y="127730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47625</xdr:colOff>
      <xdr:row>39</xdr:row>
      <xdr:rowOff>76200</xdr:rowOff>
    </xdr:from>
    <xdr:ext cx="285750" cy="247650"/>
    <xdr:sp>
      <xdr:nvSpPr>
        <xdr:cNvPr id="19" name="Check Box 19" hidden="1"/>
        <xdr:cNvSpPr>
          <a:spLocks/>
        </xdr:cNvSpPr>
      </xdr:nvSpPr>
      <xdr:spPr>
        <a:xfrm>
          <a:off x="4476750" y="138207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47625</xdr:colOff>
      <xdr:row>40</xdr:row>
      <xdr:rowOff>85725</xdr:rowOff>
    </xdr:from>
    <xdr:ext cx="285750" cy="247650"/>
    <xdr:sp>
      <xdr:nvSpPr>
        <xdr:cNvPr id="20" name="Check Box 20" hidden="1"/>
        <xdr:cNvSpPr>
          <a:spLocks/>
        </xdr:cNvSpPr>
      </xdr:nvSpPr>
      <xdr:spPr>
        <a:xfrm>
          <a:off x="4476750" y="141827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43</xdr:row>
      <xdr:rowOff>85725</xdr:rowOff>
    </xdr:from>
    <xdr:ext cx="295275" cy="247650"/>
    <xdr:sp>
      <xdr:nvSpPr>
        <xdr:cNvPr id="21" name="Check Box 21" hidden="1"/>
        <xdr:cNvSpPr>
          <a:spLocks/>
        </xdr:cNvSpPr>
      </xdr:nvSpPr>
      <xdr:spPr>
        <a:xfrm>
          <a:off x="4486275" y="15240000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44</xdr:row>
      <xdr:rowOff>85725</xdr:rowOff>
    </xdr:from>
    <xdr:ext cx="295275" cy="238125"/>
    <xdr:sp>
      <xdr:nvSpPr>
        <xdr:cNvPr id="22" name="Check Box 22" hidden="1"/>
        <xdr:cNvSpPr>
          <a:spLocks/>
        </xdr:cNvSpPr>
      </xdr:nvSpPr>
      <xdr:spPr>
        <a:xfrm>
          <a:off x="4486275" y="15592425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47</xdr:row>
      <xdr:rowOff>76200</xdr:rowOff>
    </xdr:from>
    <xdr:ext cx="295275" cy="238125"/>
    <xdr:sp>
      <xdr:nvSpPr>
        <xdr:cNvPr id="23" name="Check Box 23" hidden="1"/>
        <xdr:cNvSpPr>
          <a:spLocks/>
        </xdr:cNvSpPr>
      </xdr:nvSpPr>
      <xdr:spPr>
        <a:xfrm>
          <a:off x="4486275" y="16640175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48</xdr:row>
      <xdr:rowOff>85725</xdr:rowOff>
    </xdr:from>
    <xdr:ext cx="295275" cy="247650"/>
    <xdr:sp>
      <xdr:nvSpPr>
        <xdr:cNvPr id="24" name="Check Box 24" hidden="1"/>
        <xdr:cNvSpPr>
          <a:spLocks/>
        </xdr:cNvSpPr>
      </xdr:nvSpPr>
      <xdr:spPr>
        <a:xfrm>
          <a:off x="4486275" y="17002125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</xdr:colOff>
      <xdr:row>3</xdr:row>
      <xdr:rowOff>85725</xdr:rowOff>
    </xdr:from>
    <xdr:ext cx="314325" cy="238125"/>
    <xdr:sp>
      <xdr:nvSpPr>
        <xdr:cNvPr id="25" name="Check Box 25" hidden="1"/>
        <xdr:cNvSpPr>
          <a:spLocks/>
        </xdr:cNvSpPr>
      </xdr:nvSpPr>
      <xdr:spPr>
        <a:xfrm>
          <a:off x="9372600" y="114300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</xdr:colOff>
      <xdr:row>4</xdr:row>
      <xdr:rowOff>85725</xdr:rowOff>
    </xdr:from>
    <xdr:ext cx="314325" cy="247650"/>
    <xdr:sp>
      <xdr:nvSpPr>
        <xdr:cNvPr id="26" name="Check Box 26" hidden="1"/>
        <xdr:cNvSpPr>
          <a:spLocks/>
        </xdr:cNvSpPr>
      </xdr:nvSpPr>
      <xdr:spPr>
        <a:xfrm>
          <a:off x="9372600" y="149542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</xdr:colOff>
      <xdr:row>7</xdr:row>
      <xdr:rowOff>85725</xdr:rowOff>
    </xdr:from>
    <xdr:ext cx="314325" cy="247650"/>
    <xdr:sp>
      <xdr:nvSpPr>
        <xdr:cNvPr id="27" name="Check Box 27" hidden="1"/>
        <xdr:cNvSpPr>
          <a:spLocks/>
        </xdr:cNvSpPr>
      </xdr:nvSpPr>
      <xdr:spPr>
        <a:xfrm>
          <a:off x="9372600" y="255270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</xdr:colOff>
      <xdr:row>8</xdr:row>
      <xdr:rowOff>85725</xdr:rowOff>
    </xdr:from>
    <xdr:ext cx="314325" cy="228600"/>
    <xdr:sp>
      <xdr:nvSpPr>
        <xdr:cNvPr id="28" name="Check Box 28" hidden="1"/>
        <xdr:cNvSpPr>
          <a:spLocks/>
        </xdr:cNvSpPr>
      </xdr:nvSpPr>
      <xdr:spPr>
        <a:xfrm>
          <a:off x="9372600" y="2905125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47625</xdr:colOff>
      <xdr:row>11</xdr:row>
      <xdr:rowOff>76200</xdr:rowOff>
    </xdr:from>
    <xdr:ext cx="295275" cy="247650"/>
    <xdr:sp>
      <xdr:nvSpPr>
        <xdr:cNvPr id="29" name="Check Box 29" hidden="1"/>
        <xdr:cNvSpPr>
          <a:spLocks/>
        </xdr:cNvSpPr>
      </xdr:nvSpPr>
      <xdr:spPr>
        <a:xfrm>
          <a:off x="9391650" y="3952875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47625</xdr:colOff>
      <xdr:row>12</xdr:row>
      <xdr:rowOff>85725</xdr:rowOff>
    </xdr:from>
    <xdr:ext cx="295275" cy="228600"/>
    <xdr:sp>
      <xdr:nvSpPr>
        <xdr:cNvPr id="30" name="Check Box 30" hidden="1"/>
        <xdr:cNvSpPr>
          <a:spLocks/>
        </xdr:cNvSpPr>
      </xdr:nvSpPr>
      <xdr:spPr>
        <a:xfrm>
          <a:off x="9391650" y="4314825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47625</xdr:colOff>
      <xdr:row>15</xdr:row>
      <xdr:rowOff>85725</xdr:rowOff>
    </xdr:from>
    <xdr:ext cx="295275" cy="247650"/>
    <xdr:sp>
      <xdr:nvSpPr>
        <xdr:cNvPr id="31" name="Check Box 31" hidden="1"/>
        <xdr:cNvSpPr>
          <a:spLocks/>
        </xdr:cNvSpPr>
      </xdr:nvSpPr>
      <xdr:spPr>
        <a:xfrm>
          <a:off x="9391650" y="5372100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47625</xdr:colOff>
      <xdr:row>16</xdr:row>
      <xdr:rowOff>76200</xdr:rowOff>
    </xdr:from>
    <xdr:ext cx="295275" cy="247650"/>
    <xdr:sp>
      <xdr:nvSpPr>
        <xdr:cNvPr id="32" name="Check Box 32" hidden="1"/>
        <xdr:cNvSpPr>
          <a:spLocks/>
        </xdr:cNvSpPr>
      </xdr:nvSpPr>
      <xdr:spPr>
        <a:xfrm>
          <a:off x="9391650" y="5715000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</xdr:colOff>
      <xdr:row>19</xdr:row>
      <xdr:rowOff>76200</xdr:rowOff>
    </xdr:from>
    <xdr:ext cx="314325" cy="247650"/>
    <xdr:sp>
      <xdr:nvSpPr>
        <xdr:cNvPr id="33" name="Check Box 33" hidden="1"/>
        <xdr:cNvSpPr>
          <a:spLocks/>
        </xdr:cNvSpPr>
      </xdr:nvSpPr>
      <xdr:spPr>
        <a:xfrm>
          <a:off x="9372600" y="67722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</xdr:colOff>
      <xdr:row>20</xdr:row>
      <xdr:rowOff>85725</xdr:rowOff>
    </xdr:from>
    <xdr:ext cx="314325" cy="247650"/>
    <xdr:sp>
      <xdr:nvSpPr>
        <xdr:cNvPr id="34" name="Check Box 34" hidden="1"/>
        <xdr:cNvSpPr>
          <a:spLocks/>
        </xdr:cNvSpPr>
      </xdr:nvSpPr>
      <xdr:spPr>
        <a:xfrm>
          <a:off x="9372600" y="713422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</xdr:colOff>
      <xdr:row>23</xdr:row>
      <xdr:rowOff>85725</xdr:rowOff>
    </xdr:from>
    <xdr:ext cx="314325" cy="247650"/>
    <xdr:sp>
      <xdr:nvSpPr>
        <xdr:cNvPr id="35" name="Check Box 35" hidden="1"/>
        <xdr:cNvSpPr>
          <a:spLocks/>
        </xdr:cNvSpPr>
      </xdr:nvSpPr>
      <xdr:spPr>
        <a:xfrm>
          <a:off x="9372600" y="819150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</xdr:colOff>
      <xdr:row>24</xdr:row>
      <xdr:rowOff>76200</xdr:rowOff>
    </xdr:from>
    <xdr:ext cx="314325" cy="247650"/>
    <xdr:sp>
      <xdr:nvSpPr>
        <xdr:cNvPr id="36" name="Check Box 36" hidden="1"/>
        <xdr:cNvSpPr>
          <a:spLocks/>
        </xdr:cNvSpPr>
      </xdr:nvSpPr>
      <xdr:spPr>
        <a:xfrm>
          <a:off x="9372600" y="853440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47625</xdr:colOff>
      <xdr:row>27</xdr:row>
      <xdr:rowOff>85725</xdr:rowOff>
    </xdr:from>
    <xdr:ext cx="295275" cy="247650"/>
    <xdr:sp>
      <xdr:nvSpPr>
        <xdr:cNvPr id="37" name="Check Box 37" hidden="1"/>
        <xdr:cNvSpPr>
          <a:spLocks/>
        </xdr:cNvSpPr>
      </xdr:nvSpPr>
      <xdr:spPr>
        <a:xfrm>
          <a:off x="9391650" y="9601200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47625</xdr:colOff>
      <xdr:row>28</xdr:row>
      <xdr:rowOff>85725</xdr:rowOff>
    </xdr:from>
    <xdr:ext cx="295275" cy="247650"/>
    <xdr:sp>
      <xdr:nvSpPr>
        <xdr:cNvPr id="38" name="Check Box 38" hidden="1"/>
        <xdr:cNvSpPr>
          <a:spLocks/>
        </xdr:cNvSpPr>
      </xdr:nvSpPr>
      <xdr:spPr>
        <a:xfrm>
          <a:off x="9391650" y="9953625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47625</xdr:colOff>
      <xdr:row>31</xdr:row>
      <xdr:rowOff>85725</xdr:rowOff>
    </xdr:from>
    <xdr:ext cx="295275" cy="238125"/>
    <xdr:sp>
      <xdr:nvSpPr>
        <xdr:cNvPr id="39" name="Check Box 39" hidden="1"/>
        <xdr:cNvSpPr>
          <a:spLocks/>
        </xdr:cNvSpPr>
      </xdr:nvSpPr>
      <xdr:spPr>
        <a:xfrm>
          <a:off x="9391650" y="11010900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47625</xdr:colOff>
      <xdr:row>32</xdr:row>
      <xdr:rowOff>85725</xdr:rowOff>
    </xdr:from>
    <xdr:ext cx="295275" cy="247650"/>
    <xdr:sp>
      <xdr:nvSpPr>
        <xdr:cNvPr id="40" name="Check Box 40" hidden="1"/>
        <xdr:cNvSpPr>
          <a:spLocks/>
        </xdr:cNvSpPr>
      </xdr:nvSpPr>
      <xdr:spPr>
        <a:xfrm>
          <a:off x="9391650" y="11363325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</xdr:colOff>
      <xdr:row>35</xdr:row>
      <xdr:rowOff>85725</xdr:rowOff>
    </xdr:from>
    <xdr:ext cx="314325" cy="247650"/>
    <xdr:sp>
      <xdr:nvSpPr>
        <xdr:cNvPr id="41" name="Check Box 41" hidden="1"/>
        <xdr:cNvSpPr>
          <a:spLocks/>
        </xdr:cNvSpPr>
      </xdr:nvSpPr>
      <xdr:spPr>
        <a:xfrm>
          <a:off x="9372600" y="1242060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</xdr:colOff>
      <xdr:row>36</xdr:row>
      <xdr:rowOff>85725</xdr:rowOff>
    </xdr:from>
    <xdr:ext cx="314325" cy="247650"/>
    <xdr:sp>
      <xdr:nvSpPr>
        <xdr:cNvPr id="42" name="Check Box 42" hidden="1"/>
        <xdr:cNvSpPr>
          <a:spLocks/>
        </xdr:cNvSpPr>
      </xdr:nvSpPr>
      <xdr:spPr>
        <a:xfrm>
          <a:off x="9372600" y="1277302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</xdr:colOff>
      <xdr:row>39</xdr:row>
      <xdr:rowOff>76200</xdr:rowOff>
    </xdr:from>
    <xdr:ext cx="314325" cy="247650"/>
    <xdr:sp>
      <xdr:nvSpPr>
        <xdr:cNvPr id="43" name="Check Box 43" hidden="1"/>
        <xdr:cNvSpPr>
          <a:spLocks/>
        </xdr:cNvSpPr>
      </xdr:nvSpPr>
      <xdr:spPr>
        <a:xfrm>
          <a:off x="9372600" y="138207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</xdr:colOff>
      <xdr:row>40</xdr:row>
      <xdr:rowOff>85725</xdr:rowOff>
    </xdr:from>
    <xdr:ext cx="314325" cy="247650"/>
    <xdr:sp>
      <xdr:nvSpPr>
        <xdr:cNvPr id="44" name="Check Box 44" hidden="1"/>
        <xdr:cNvSpPr>
          <a:spLocks/>
        </xdr:cNvSpPr>
      </xdr:nvSpPr>
      <xdr:spPr>
        <a:xfrm>
          <a:off x="9372600" y="1418272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47625</xdr:colOff>
      <xdr:row>43</xdr:row>
      <xdr:rowOff>85725</xdr:rowOff>
    </xdr:from>
    <xdr:ext cx="295275" cy="247650"/>
    <xdr:sp>
      <xdr:nvSpPr>
        <xdr:cNvPr id="45" name="Check Box 45" hidden="1"/>
        <xdr:cNvSpPr>
          <a:spLocks/>
        </xdr:cNvSpPr>
      </xdr:nvSpPr>
      <xdr:spPr>
        <a:xfrm>
          <a:off x="9391650" y="15240000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47625</xdr:colOff>
      <xdr:row>44</xdr:row>
      <xdr:rowOff>85725</xdr:rowOff>
    </xdr:from>
    <xdr:ext cx="295275" cy="238125"/>
    <xdr:sp>
      <xdr:nvSpPr>
        <xdr:cNvPr id="46" name="Check Box 46" hidden="1"/>
        <xdr:cNvSpPr>
          <a:spLocks/>
        </xdr:cNvSpPr>
      </xdr:nvSpPr>
      <xdr:spPr>
        <a:xfrm>
          <a:off x="9391650" y="15592425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51</xdr:row>
      <xdr:rowOff>85725</xdr:rowOff>
    </xdr:from>
    <xdr:ext cx="295275" cy="228600"/>
    <xdr:sp>
      <xdr:nvSpPr>
        <xdr:cNvPr id="47" name="Check Box 47" hidden="1"/>
        <xdr:cNvSpPr>
          <a:spLocks/>
        </xdr:cNvSpPr>
      </xdr:nvSpPr>
      <xdr:spPr>
        <a:xfrm>
          <a:off x="4486275" y="18059400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52</xdr:row>
      <xdr:rowOff>76200</xdr:rowOff>
    </xdr:from>
    <xdr:ext cx="295275" cy="247650"/>
    <xdr:sp>
      <xdr:nvSpPr>
        <xdr:cNvPr id="48" name="Check Box 48" hidden="1"/>
        <xdr:cNvSpPr>
          <a:spLocks/>
        </xdr:cNvSpPr>
      </xdr:nvSpPr>
      <xdr:spPr>
        <a:xfrm>
          <a:off x="4486275" y="18402300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53</xdr:row>
      <xdr:rowOff>114300</xdr:rowOff>
    </xdr:from>
    <xdr:ext cx="295275" cy="219075"/>
    <xdr:sp>
      <xdr:nvSpPr>
        <xdr:cNvPr id="49" name="Check Box 49" hidden="1"/>
        <xdr:cNvSpPr>
          <a:spLocks/>
        </xdr:cNvSpPr>
      </xdr:nvSpPr>
      <xdr:spPr>
        <a:xfrm>
          <a:off x="4486275" y="18792825"/>
          <a:ext cx="295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56</xdr:row>
      <xdr:rowOff>114300</xdr:rowOff>
    </xdr:from>
    <xdr:ext cx="295275" cy="219075"/>
    <xdr:sp>
      <xdr:nvSpPr>
        <xdr:cNvPr id="50" name="Check Box 50" hidden="1"/>
        <xdr:cNvSpPr>
          <a:spLocks/>
        </xdr:cNvSpPr>
      </xdr:nvSpPr>
      <xdr:spPr>
        <a:xfrm>
          <a:off x="4486275" y="19850100"/>
          <a:ext cx="295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57</xdr:row>
      <xdr:rowOff>76200</xdr:rowOff>
    </xdr:from>
    <xdr:ext cx="295275" cy="247650"/>
    <xdr:sp>
      <xdr:nvSpPr>
        <xdr:cNvPr id="51" name="Check Box 51" hidden="1"/>
        <xdr:cNvSpPr>
          <a:spLocks/>
        </xdr:cNvSpPr>
      </xdr:nvSpPr>
      <xdr:spPr>
        <a:xfrm>
          <a:off x="4486275" y="20164425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60</xdr:row>
      <xdr:rowOff>76200</xdr:rowOff>
    </xdr:from>
    <xdr:ext cx="295275" cy="247650"/>
    <xdr:sp>
      <xdr:nvSpPr>
        <xdr:cNvPr id="52" name="Check Box 52" hidden="1"/>
        <xdr:cNvSpPr>
          <a:spLocks/>
        </xdr:cNvSpPr>
      </xdr:nvSpPr>
      <xdr:spPr>
        <a:xfrm>
          <a:off x="4486275" y="21221700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61</xdr:row>
      <xdr:rowOff>76200</xdr:rowOff>
    </xdr:from>
    <xdr:ext cx="295275" cy="238125"/>
    <xdr:sp>
      <xdr:nvSpPr>
        <xdr:cNvPr id="53" name="Check Box 53" hidden="1"/>
        <xdr:cNvSpPr>
          <a:spLocks/>
        </xdr:cNvSpPr>
      </xdr:nvSpPr>
      <xdr:spPr>
        <a:xfrm>
          <a:off x="4486275" y="21574125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65</xdr:row>
      <xdr:rowOff>228600</xdr:rowOff>
    </xdr:from>
    <xdr:ext cx="295275" cy="238125"/>
    <xdr:sp>
      <xdr:nvSpPr>
        <xdr:cNvPr id="54" name="Check Box 54" hidden="1"/>
        <xdr:cNvSpPr>
          <a:spLocks/>
        </xdr:cNvSpPr>
      </xdr:nvSpPr>
      <xdr:spPr>
        <a:xfrm>
          <a:off x="4486275" y="23136225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67</xdr:row>
      <xdr:rowOff>85725</xdr:rowOff>
    </xdr:from>
    <xdr:ext cx="295275" cy="238125"/>
    <xdr:sp>
      <xdr:nvSpPr>
        <xdr:cNvPr id="55" name="Check Box 55" hidden="1"/>
        <xdr:cNvSpPr>
          <a:spLocks/>
        </xdr:cNvSpPr>
      </xdr:nvSpPr>
      <xdr:spPr>
        <a:xfrm>
          <a:off x="4486275" y="23698200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47625</xdr:colOff>
      <xdr:row>69</xdr:row>
      <xdr:rowOff>85725</xdr:rowOff>
    </xdr:from>
    <xdr:ext cx="285750" cy="247650"/>
    <xdr:sp>
      <xdr:nvSpPr>
        <xdr:cNvPr id="56" name="Check Box 56" hidden="1"/>
        <xdr:cNvSpPr>
          <a:spLocks/>
        </xdr:cNvSpPr>
      </xdr:nvSpPr>
      <xdr:spPr>
        <a:xfrm>
          <a:off x="4476750" y="244030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47625</xdr:colOff>
      <xdr:row>71</xdr:row>
      <xdr:rowOff>85725</xdr:rowOff>
    </xdr:from>
    <xdr:ext cx="285750" cy="247650"/>
    <xdr:sp>
      <xdr:nvSpPr>
        <xdr:cNvPr id="57" name="Check Box 57" hidden="1"/>
        <xdr:cNvSpPr>
          <a:spLocks/>
        </xdr:cNvSpPr>
      </xdr:nvSpPr>
      <xdr:spPr>
        <a:xfrm>
          <a:off x="4476750" y="251079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47625</xdr:colOff>
      <xdr:row>73</xdr:row>
      <xdr:rowOff>85725</xdr:rowOff>
    </xdr:from>
    <xdr:ext cx="285750" cy="247650"/>
    <xdr:sp>
      <xdr:nvSpPr>
        <xdr:cNvPr id="58" name="Check Box 58" hidden="1"/>
        <xdr:cNvSpPr>
          <a:spLocks/>
        </xdr:cNvSpPr>
      </xdr:nvSpPr>
      <xdr:spPr>
        <a:xfrm>
          <a:off x="4476750" y="258127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47625</xdr:colOff>
      <xdr:row>75</xdr:row>
      <xdr:rowOff>76200</xdr:rowOff>
    </xdr:from>
    <xdr:ext cx="285750" cy="238125"/>
    <xdr:sp>
      <xdr:nvSpPr>
        <xdr:cNvPr id="59" name="Check Box 59" hidden="1"/>
        <xdr:cNvSpPr>
          <a:spLocks/>
        </xdr:cNvSpPr>
      </xdr:nvSpPr>
      <xdr:spPr>
        <a:xfrm>
          <a:off x="4476750" y="265080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77</xdr:row>
      <xdr:rowOff>104775</xdr:rowOff>
    </xdr:from>
    <xdr:ext cx="295275" cy="219075"/>
    <xdr:sp>
      <xdr:nvSpPr>
        <xdr:cNvPr id="60" name="Check Box 60" hidden="1"/>
        <xdr:cNvSpPr>
          <a:spLocks/>
        </xdr:cNvSpPr>
      </xdr:nvSpPr>
      <xdr:spPr>
        <a:xfrm>
          <a:off x="4486275" y="27241500"/>
          <a:ext cx="295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79</xdr:row>
      <xdr:rowOff>85725</xdr:rowOff>
    </xdr:from>
    <xdr:ext cx="295275" cy="247650"/>
    <xdr:sp>
      <xdr:nvSpPr>
        <xdr:cNvPr id="61" name="Check Box 61" hidden="1"/>
        <xdr:cNvSpPr>
          <a:spLocks/>
        </xdr:cNvSpPr>
      </xdr:nvSpPr>
      <xdr:spPr>
        <a:xfrm>
          <a:off x="4486275" y="27927300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81</xdr:row>
      <xdr:rowOff>85725</xdr:rowOff>
    </xdr:from>
    <xdr:ext cx="295275" cy="228600"/>
    <xdr:sp>
      <xdr:nvSpPr>
        <xdr:cNvPr id="62" name="Check Box 62" hidden="1"/>
        <xdr:cNvSpPr>
          <a:spLocks/>
        </xdr:cNvSpPr>
      </xdr:nvSpPr>
      <xdr:spPr>
        <a:xfrm>
          <a:off x="4486275" y="28632150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83</xdr:row>
      <xdr:rowOff>76200</xdr:rowOff>
    </xdr:from>
    <xdr:ext cx="295275" cy="247650"/>
    <xdr:sp>
      <xdr:nvSpPr>
        <xdr:cNvPr id="63" name="Check Box 63" hidden="1"/>
        <xdr:cNvSpPr>
          <a:spLocks/>
        </xdr:cNvSpPr>
      </xdr:nvSpPr>
      <xdr:spPr>
        <a:xfrm>
          <a:off x="4486275" y="29327475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85</xdr:row>
      <xdr:rowOff>76200</xdr:rowOff>
    </xdr:from>
    <xdr:ext cx="295275" cy="247650"/>
    <xdr:sp>
      <xdr:nvSpPr>
        <xdr:cNvPr id="64" name="Check Box 64" hidden="1"/>
        <xdr:cNvSpPr>
          <a:spLocks/>
        </xdr:cNvSpPr>
      </xdr:nvSpPr>
      <xdr:spPr>
        <a:xfrm>
          <a:off x="4486275" y="30032325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87</xdr:row>
      <xdr:rowOff>85725</xdr:rowOff>
    </xdr:from>
    <xdr:ext cx="295275" cy="247650"/>
    <xdr:sp>
      <xdr:nvSpPr>
        <xdr:cNvPr id="65" name="Check Box 65" hidden="1"/>
        <xdr:cNvSpPr>
          <a:spLocks/>
        </xdr:cNvSpPr>
      </xdr:nvSpPr>
      <xdr:spPr>
        <a:xfrm>
          <a:off x="4486275" y="30746700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65</xdr:row>
      <xdr:rowOff>228600</xdr:rowOff>
    </xdr:from>
    <xdr:ext cx="314325" cy="238125"/>
    <xdr:sp>
      <xdr:nvSpPr>
        <xdr:cNvPr id="66" name="Check Box 66" hidden="1"/>
        <xdr:cNvSpPr>
          <a:spLocks/>
        </xdr:cNvSpPr>
      </xdr:nvSpPr>
      <xdr:spPr>
        <a:xfrm>
          <a:off x="9401175" y="2313622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67</xdr:row>
      <xdr:rowOff>85725</xdr:rowOff>
    </xdr:from>
    <xdr:ext cx="314325" cy="238125"/>
    <xdr:sp>
      <xdr:nvSpPr>
        <xdr:cNvPr id="67" name="Check Box 67" hidden="1"/>
        <xdr:cNvSpPr>
          <a:spLocks/>
        </xdr:cNvSpPr>
      </xdr:nvSpPr>
      <xdr:spPr>
        <a:xfrm>
          <a:off x="9401175" y="2369820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47625</xdr:colOff>
      <xdr:row>69</xdr:row>
      <xdr:rowOff>85725</xdr:rowOff>
    </xdr:from>
    <xdr:ext cx="304800" cy="247650"/>
    <xdr:sp>
      <xdr:nvSpPr>
        <xdr:cNvPr id="68" name="Check Box 68" hidden="1"/>
        <xdr:cNvSpPr>
          <a:spLocks/>
        </xdr:cNvSpPr>
      </xdr:nvSpPr>
      <xdr:spPr>
        <a:xfrm>
          <a:off x="9391650" y="2440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47625</xdr:colOff>
      <xdr:row>71</xdr:row>
      <xdr:rowOff>85725</xdr:rowOff>
    </xdr:from>
    <xdr:ext cx="304800" cy="247650"/>
    <xdr:sp>
      <xdr:nvSpPr>
        <xdr:cNvPr id="69" name="Check Box 69" hidden="1"/>
        <xdr:cNvSpPr>
          <a:spLocks/>
        </xdr:cNvSpPr>
      </xdr:nvSpPr>
      <xdr:spPr>
        <a:xfrm>
          <a:off x="9391650" y="25107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47625</xdr:colOff>
      <xdr:row>73</xdr:row>
      <xdr:rowOff>85725</xdr:rowOff>
    </xdr:from>
    <xdr:ext cx="304800" cy="247650"/>
    <xdr:sp>
      <xdr:nvSpPr>
        <xdr:cNvPr id="70" name="Check Box 70" hidden="1"/>
        <xdr:cNvSpPr>
          <a:spLocks/>
        </xdr:cNvSpPr>
      </xdr:nvSpPr>
      <xdr:spPr>
        <a:xfrm>
          <a:off x="9391650" y="258127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47625</xdr:colOff>
      <xdr:row>75</xdr:row>
      <xdr:rowOff>76200</xdr:rowOff>
    </xdr:from>
    <xdr:ext cx="304800" cy="238125"/>
    <xdr:sp>
      <xdr:nvSpPr>
        <xdr:cNvPr id="71" name="Check Box 71" hidden="1"/>
        <xdr:cNvSpPr>
          <a:spLocks/>
        </xdr:cNvSpPr>
      </xdr:nvSpPr>
      <xdr:spPr>
        <a:xfrm>
          <a:off x="9391650" y="26508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77</xdr:row>
      <xdr:rowOff>104775</xdr:rowOff>
    </xdr:from>
    <xdr:ext cx="314325" cy="219075"/>
    <xdr:sp>
      <xdr:nvSpPr>
        <xdr:cNvPr id="72" name="Check Box 72" hidden="1"/>
        <xdr:cNvSpPr>
          <a:spLocks/>
        </xdr:cNvSpPr>
      </xdr:nvSpPr>
      <xdr:spPr>
        <a:xfrm>
          <a:off x="9401175" y="27241500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79</xdr:row>
      <xdr:rowOff>85725</xdr:rowOff>
    </xdr:from>
    <xdr:ext cx="314325" cy="247650"/>
    <xdr:sp>
      <xdr:nvSpPr>
        <xdr:cNvPr id="73" name="Check Box 73" hidden="1"/>
        <xdr:cNvSpPr>
          <a:spLocks/>
        </xdr:cNvSpPr>
      </xdr:nvSpPr>
      <xdr:spPr>
        <a:xfrm>
          <a:off x="9401175" y="2792730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81</xdr:row>
      <xdr:rowOff>85725</xdr:rowOff>
    </xdr:from>
    <xdr:ext cx="314325" cy="228600"/>
    <xdr:sp>
      <xdr:nvSpPr>
        <xdr:cNvPr id="74" name="Check Box 74" hidden="1"/>
        <xdr:cNvSpPr>
          <a:spLocks/>
        </xdr:cNvSpPr>
      </xdr:nvSpPr>
      <xdr:spPr>
        <a:xfrm>
          <a:off x="9401175" y="28632150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85</xdr:row>
      <xdr:rowOff>76200</xdr:rowOff>
    </xdr:from>
    <xdr:ext cx="314325" cy="247650"/>
    <xdr:sp>
      <xdr:nvSpPr>
        <xdr:cNvPr id="75" name="Check Box 75" hidden="1"/>
        <xdr:cNvSpPr>
          <a:spLocks/>
        </xdr:cNvSpPr>
      </xdr:nvSpPr>
      <xdr:spPr>
        <a:xfrm>
          <a:off x="9401175" y="3003232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87</xdr:row>
      <xdr:rowOff>85725</xdr:rowOff>
    </xdr:from>
    <xdr:ext cx="314325" cy="247650"/>
    <xdr:sp>
      <xdr:nvSpPr>
        <xdr:cNvPr id="76" name="Check Box 76" hidden="1"/>
        <xdr:cNvSpPr>
          <a:spLocks/>
        </xdr:cNvSpPr>
      </xdr:nvSpPr>
      <xdr:spPr>
        <a:xfrm>
          <a:off x="9401175" y="3074670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89</xdr:row>
      <xdr:rowOff>85725</xdr:rowOff>
    </xdr:from>
    <xdr:ext cx="314325" cy="247650"/>
    <xdr:sp>
      <xdr:nvSpPr>
        <xdr:cNvPr id="77" name="Check Box 77" hidden="1"/>
        <xdr:cNvSpPr>
          <a:spLocks/>
        </xdr:cNvSpPr>
      </xdr:nvSpPr>
      <xdr:spPr>
        <a:xfrm>
          <a:off x="9401175" y="314515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91</xdr:row>
      <xdr:rowOff>85725</xdr:rowOff>
    </xdr:from>
    <xdr:ext cx="314325" cy="228600"/>
    <xdr:sp>
      <xdr:nvSpPr>
        <xdr:cNvPr id="78" name="Check Box 78" hidden="1"/>
        <xdr:cNvSpPr>
          <a:spLocks/>
        </xdr:cNvSpPr>
      </xdr:nvSpPr>
      <xdr:spPr>
        <a:xfrm>
          <a:off x="9401175" y="32156400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47625</xdr:colOff>
      <xdr:row>93</xdr:row>
      <xdr:rowOff>76200</xdr:rowOff>
    </xdr:from>
    <xdr:ext cx="304800" cy="247650"/>
    <xdr:sp>
      <xdr:nvSpPr>
        <xdr:cNvPr id="79" name="Check Box 79" hidden="1"/>
        <xdr:cNvSpPr>
          <a:spLocks/>
        </xdr:cNvSpPr>
      </xdr:nvSpPr>
      <xdr:spPr>
        <a:xfrm>
          <a:off x="9391650" y="328517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47625</xdr:colOff>
      <xdr:row>95</xdr:row>
      <xdr:rowOff>85725</xdr:rowOff>
    </xdr:from>
    <xdr:ext cx="304800" cy="238125"/>
    <xdr:sp>
      <xdr:nvSpPr>
        <xdr:cNvPr id="80" name="Check Box 80" hidden="1"/>
        <xdr:cNvSpPr>
          <a:spLocks/>
        </xdr:cNvSpPr>
      </xdr:nvSpPr>
      <xdr:spPr>
        <a:xfrm>
          <a:off x="9391650" y="33566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47625</xdr:colOff>
      <xdr:row>97</xdr:row>
      <xdr:rowOff>85725</xdr:rowOff>
    </xdr:from>
    <xdr:ext cx="304800" cy="247650"/>
    <xdr:sp>
      <xdr:nvSpPr>
        <xdr:cNvPr id="81" name="Check Box 81" hidden="1"/>
        <xdr:cNvSpPr>
          <a:spLocks/>
        </xdr:cNvSpPr>
      </xdr:nvSpPr>
      <xdr:spPr>
        <a:xfrm>
          <a:off x="9391650" y="342709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47625</xdr:colOff>
      <xdr:row>99</xdr:row>
      <xdr:rowOff>85725</xdr:rowOff>
    </xdr:from>
    <xdr:ext cx="304800" cy="247650"/>
    <xdr:sp>
      <xdr:nvSpPr>
        <xdr:cNvPr id="82" name="Check Box 82" hidden="1"/>
        <xdr:cNvSpPr>
          <a:spLocks/>
        </xdr:cNvSpPr>
      </xdr:nvSpPr>
      <xdr:spPr>
        <a:xfrm>
          <a:off x="9391650" y="3497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101</xdr:row>
      <xdr:rowOff>114300</xdr:rowOff>
    </xdr:from>
    <xdr:ext cx="314325" cy="219075"/>
    <xdr:sp>
      <xdr:nvSpPr>
        <xdr:cNvPr id="83" name="Check Box 83" hidden="1"/>
        <xdr:cNvSpPr>
          <a:spLocks/>
        </xdr:cNvSpPr>
      </xdr:nvSpPr>
      <xdr:spPr>
        <a:xfrm>
          <a:off x="9401175" y="357092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103</xdr:row>
      <xdr:rowOff>104775</xdr:rowOff>
    </xdr:from>
    <xdr:ext cx="314325" cy="219075"/>
    <xdr:sp>
      <xdr:nvSpPr>
        <xdr:cNvPr id="84" name="Check Box 84" hidden="1"/>
        <xdr:cNvSpPr>
          <a:spLocks/>
        </xdr:cNvSpPr>
      </xdr:nvSpPr>
      <xdr:spPr>
        <a:xfrm>
          <a:off x="9401175" y="36404550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105</xdr:row>
      <xdr:rowOff>104775</xdr:rowOff>
    </xdr:from>
    <xdr:ext cx="314325" cy="209550"/>
    <xdr:sp>
      <xdr:nvSpPr>
        <xdr:cNvPr id="85" name="Check Box 85" hidden="1"/>
        <xdr:cNvSpPr>
          <a:spLocks/>
        </xdr:cNvSpPr>
      </xdr:nvSpPr>
      <xdr:spPr>
        <a:xfrm>
          <a:off x="9401175" y="371094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109</xdr:row>
      <xdr:rowOff>114300</xdr:rowOff>
    </xdr:from>
    <xdr:ext cx="314325" cy="200025"/>
    <xdr:sp>
      <xdr:nvSpPr>
        <xdr:cNvPr id="86" name="Check Box 86" hidden="1"/>
        <xdr:cNvSpPr>
          <a:spLocks/>
        </xdr:cNvSpPr>
      </xdr:nvSpPr>
      <xdr:spPr>
        <a:xfrm>
          <a:off x="9401175" y="38528625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111</xdr:row>
      <xdr:rowOff>104775</xdr:rowOff>
    </xdr:from>
    <xdr:ext cx="314325" cy="200025"/>
    <xdr:sp>
      <xdr:nvSpPr>
        <xdr:cNvPr id="87" name="Check Box 87" hidden="1"/>
        <xdr:cNvSpPr>
          <a:spLocks/>
        </xdr:cNvSpPr>
      </xdr:nvSpPr>
      <xdr:spPr>
        <a:xfrm>
          <a:off x="9401175" y="3922395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113</xdr:row>
      <xdr:rowOff>85725</xdr:rowOff>
    </xdr:from>
    <xdr:ext cx="314325" cy="238125"/>
    <xdr:sp>
      <xdr:nvSpPr>
        <xdr:cNvPr id="88" name="Check Box 88" hidden="1"/>
        <xdr:cNvSpPr>
          <a:spLocks/>
        </xdr:cNvSpPr>
      </xdr:nvSpPr>
      <xdr:spPr>
        <a:xfrm>
          <a:off x="9401175" y="399097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115</xdr:row>
      <xdr:rowOff>85725</xdr:rowOff>
    </xdr:from>
    <xdr:ext cx="314325" cy="247650"/>
    <xdr:sp>
      <xdr:nvSpPr>
        <xdr:cNvPr id="89" name="Check Box 89" hidden="1"/>
        <xdr:cNvSpPr>
          <a:spLocks/>
        </xdr:cNvSpPr>
      </xdr:nvSpPr>
      <xdr:spPr>
        <a:xfrm>
          <a:off x="9401175" y="4061460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47625</xdr:colOff>
      <xdr:row>117</xdr:row>
      <xdr:rowOff>85725</xdr:rowOff>
    </xdr:from>
    <xdr:ext cx="304800" cy="247650"/>
    <xdr:sp>
      <xdr:nvSpPr>
        <xdr:cNvPr id="90" name="Check Box 90" hidden="1"/>
        <xdr:cNvSpPr>
          <a:spLocks/>
        </xdr:cNvSpPr>
      </xdr:nvSpPr>
      <xdr:spPr>
        <a:xfrm>
          <a:off x="9391650" y="413194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47625</xdr:colOff>
      <xdr:row>119</xdr:row>
      <xdr:rowOff>85725</xdr:rowOff>
    </xdr:from>
    <xdr:ext cx="304800" cy="247650"/>
    <xdr:sp>
      <xdr:nvSpPr>
        <xdr:cNvPr id="91" name="Check Box 91" hidden="1"/>
        <xdr:cNvSpPr>
          <a:spLocks/>
        </xdr:cNvSpPr>
      </xdr:nvSpPr>
      <xdr:spPr>
        <a:xfrm>
          <a:off x="9391650" y="4202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47625</xdr:colOff>
      <xdr:row>121</xdr:row>
      <xdr:rowOff>76200</xdr:rowOff>
    </xdr:from>
    <xdr:ext cx="304800" cy="247650"/>
    <xdr:sp>
      <xdr:nvSpPr>
        <xdr:cNvPr id="92" name="Check Box 92" hidden="1"/>
        <xdr:cNvSpPr>
          <a:spLocks/>
        </xdr:cNvSpPr>
      </xdr:nvSpPr>
      <xdr:spPr>
        <a:xfrm>
          <a:off x="9391650" y="427196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47625</xdr:colOff>
      <xdr:row>123</xdr:row>
      <xdr:rowOff>85725</xdr:rowOff>
    </xdr:from>
    <xdr:ext cx="304800" cy="219075"/>
    <xdr:sp>
      <xdr:nvSpPr>
        <xdr:cNvPr id="93" name="Check Box 93" hidden="1"/>
        <xdr:cNvSpPr>
          <a:spLocks/>
        </xdr:cNvSpPr>
      </xdr:nvSpPr>
      <xdr:spPr>
        <a:xfrm>
          <a:off x="9391650" y="43434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134</xdr:row>
      <xdr:rowOff>104775</xdr:rowOff>
    </xdr:from>
    <xdr:ext cx="257175" cy="219075"/>
    <xdr:sp>
      <xdr:nvSpPr>
        <xdr:cNvPr id="94" name="Check Box 94" hidden="1"/>
        <xdr:cNvSpPr>
          <a:spLocks/>
        </xdr:cNvSpPr>
      </xdr:nvSpPr>
      <xdr:spPr>
        <a:xfrm>
          <a:off x="2971800" y="4732972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135</xdr:row>
      <xdr:rowOff>114300</xdr:rowOff>
    </xdr:from>
    <xdr:ext cx="257175" cy="209550"/>
    <xdr:sp>
      <xdr:nvSpPr>
        <xdr:cNvPr id="95" name="Check Box 95" hidden="1"/>
        <xdr:cNvSpPr>
          <a:spLocks/>
        </xdr:cNvSpPr>
      </xdr:nvSpPr>
      <xdr:spPr>
        <a:xfrm>
          <a:off x="2971800" y="4769167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152400</xdr:colOff>
      <xdr:row>138</xdr:row>
      <xdr:rowOff>85725</xdr:rowOff>
    </xdr:from>
    <xdr:ext cx="266700" cy="238125"/>
    <xdr:sp>
      <xdr:nvSpPr>
        <xdr:cNvPr id="96" name="Check Box 96" hidden="1"/>
        <xdr:cNvSpPr>
          <a:spLocks/>
        </xdr:cNvSpPr>
      </xdr:nvSpPr>
      <xdr:spPr>
        <a:xfrm>
          <a:off x="2943225" y="487203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152400</xdr:colOff>
      <xdr:row>139</xdr:row>
      <xdr:rowOff>76200</xdr:rowOff>
    </xdr:from>
    <xdr:ext cx="266700" cy="238125"/>
    <xdr:sp>
      <xdr:nvSpPr>
        <xdr:cNvPr id="97" name="Check Box 97" hidden="1"/>
        <xdr:cNvSpPr>
          <a:spLocks/>
        </xdr:cNvSpPr>
      </xdr:nvSpPr>
      <xdr:spPr>
        <a:xfrm>
          <a:off x="2943225" y="490632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152400</xdr:colOff>
      <xdr:row>142</xdr:row>
      <xdr:rowOff>114300</xdr:rowOff>
    </xdr:from>
    <xdr:ext cx="266700" cy="219075"/>
    <xdr:sp>
      <xdr:nvSpPr>
        <xdr:cNvPr id="98" name="Check Box 98" hidden="1"/>
        <xdr:cNvSpPr>
          <a:spLocks/>
        </xdr:cNvSpPr>
      </xdr:nvSpPr>
      <xdr:spPr>
        <a:xfrm>
          <a:off x="2943225" y="50158650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152400</xdr:colOff>
      <xdr:row>143</xdr:row>
      <xdr:rowOff>104775</xdr:rowOff>
    </xdr:from>
    <xdr:ext cx="266700" cy="228600"/>
    <xdr:sp>
      <xdr:nvSpPr>
        <xdr:cNvPr id="99" name="Check Box 99" hidden="1"/>
        <xdr:cNvSpPr>
          <a:spLocks/>
        </xdr:cNvSpPr>
      </xdr:nvSpPr>
      <xdr:spPr>
        <a:xfrm>
          <a:off x="2943225" y="50501550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146</xdr:row>
      <xdr:rowOff>142875</xdr:rowOff>
    </xdr:from>
    <xdr:ext cx="257175" cy="209550"/>
    <xdr:sp>
      <xdr:nvSpPr>
        <xdr:cNvPr id="100" name="Check Box 100" hidden="1"/>
        <xdr:cNvSpPr>
          <a:spLocks/>
        </xdr:cNvSpPr>
      </xdr:nvSpPr>
      <xdr:spPr>
        <a:xfrm>
          <a:off x="2971800" y="5159692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147</xdr:row>
      <xdr:rowOff>114300</xdr:rowOff>
    </xdr:from>
    <xdr:ext cx="257175" cy="219075"/>
    <xdr:sp>
      <xdr:nvSpPr>
        <xdr:cNvPr id="101" name="Check Box 101" hidden="1"/>
        <xdr:cNvSpPr>
          <a:spLocks/>
        </xdr:cNvSpPr>
      </xdr:nvSpPr>
      <xdr:spPr>
        <a:xfrm>
          <a:off x="2971800" y="519207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150</xdr:row>
      <xdr:rowOff>85725</xdr:rowOff>
    </xdr:from>
    <xdr:ext cx="257175" cy="238125"/>
    <xdr:sp>
      <xdr:nvSpPr>
        <xdr:cNvPr id="102" name="Check Box 102" hidden="1"/>
        <xdr:cNvSpPr>
          <a:spLocks/>
        </xdr:cNvSpPr>
      </xdr:nvSpPr>
      <xdr:spPr>
        <a:xfrm>
          <a:off x="2971800" y="529494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155</xdr:row>
      <xdr:rowOff>85725</xdr:rowOff>
    </xdr:from>
    <xdr:ext cx="257175" cy="238125"/>
    <xdr:sp>
      <xdr:nvSpPr>
        <xdr:cNvPr id="103" name="Check Box 103" hidden="1"/>
        <xdr:cNvSpPr>
          <a:spLocks/>
        </xdr:cNvSpPr>
      </xdr:nvSpPr>
      <xdr:spPr>
        <a:xfrm>
          <a:off x="2971800" y="547116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151</xdr:row>
      <xdr:rowOff>85725</xdr:rowOff>
    </xdr:from>
    <xdr:ext cx="257175" cy="238125"/>
    <xdr:sp>
      <xdr:nvSpPr>
        <xdr:cNvPr id="104" name="Check Box 104" hidden="1"/>
        <xdr:cNvSpPr>
          <a:spLocks/>
        </xdr:cNvSpPr>
      </xdr:nvSpPr>
      <xdr:spPr>
        <a:xfrm>
          <a:off x="2971800" y="533019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156</xdr:row>
      <xdr:rowOff>85725</xdr:rowOff>
    </xdr:from>
    <xdr:ext cx="257175" cy="228600"/>
    <xdr:sp>
      <xdr:nvSpPr>
        <xdr:cNvPr id="105" name="Check Box 105" hidden="1"/>
        <xdr:cNvSpPr>
          <a:spLocks/>
        </xdr:cNvSpPr>
      </xdr:nvSpPr>
      <xdr:spPr>
        <a:xfrm>
          <a:off x="2971800" y="55064025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134</xdr:row>
      <xdr:rowOff>104775</xdr:rowOff>
    </xdr:from>
    <xdr:ext cx="323850" cy="238125"/>
    <xdr:sp>
      <xdr:nvSpPr>
        <xdr:cNvPr id="106" name="Check Box 107" hidden="1"/>
        <xdr:cNvSpPr>
          <a:spLocks/>
        </xdr:cNvSpPr>
      </xdr:nvSpPr>
      <xdr:spPr>
        <a:xfrm>
          <a:off x="4171950" y="47329725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135</xdr:row>
      <xdr:rowOff>114300</xdr:rowOff>
    </xdr:from>
    <xdr:ext cx="323850" cy="200025"/>
    <xdr:sp>
      <xdr:nvSpPr>
        <xdr:cNvPr id="107" name="Check Box 108" hidden="1"/>
        <xdr:cNvSpPr>
          <a:spLocks/>
        </xdr:cNvSpPr>
      </xdr:nvSpPr>
      <xdr:spPr>
        <a:xfrm>
          <a:off x="4171950" y="47691675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138</xdr:row>
      <xdr:rowOff>85725</xdr:rowOff>
    </xdr:from>
    <xdr:ext cx="333375" cy="247650"/>
    <xdr:sp>
      <xdr:nvSpPr>
        <xdr:cNvPr id="108" name="Check Box 109" hidden="1"/>
        <xdr:cNvSpPr>
          <a:spLocks/>
        </xdr:cNvSpPr>
      </xdr:nvSpPr>
      <xdr:spPr>
        <a:xfrm>
          <a:off x="4162425" y="48720375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139</xdr:row>
      <xdr:rowOff>76200</xdr:rowOff>
    </xdr:from>
    <xdr:ext cx="333375" cy="247650"/>
    <xdr:sp>
      <xdr:nvSpPr>
        <xdr:cNvPr id="109" name="Check Box 110" hidden="1"/>
        <xdr:cNvSpPr>
          <a:spLocks/>
        </xdr:cNvSpPr>
      </xdr:nvSpPr>
      <xdr:spPr>
        <a:xfrm>
          <a:off x="4162425" y="49063275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142</xdr:row>
      <xdr:rowOff>114300</xdr:rowOff>
    </xdr:from>
    <xdr:ext cx="333375" cy="219075"/>
    <xdr:sp>
      <xdr:nvSpPr>
        <xdr:cNvPr id="110" name="Check Box 111" hidden="1"/>
        <xdr:cNvSpPr>
          <a:spLocks/>
        </xdr:cNvSpPr>
      </xdr:nvSpPr>
      <xdr:spPr>
        <a:xfrm>
          <a:off x="4162425" y="50158650"/>
          <a:ext cx="333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143</xdr:row>
      <xdr:rowOff>104775</xdr:rowOff>
    </xdr:from>
    <xdr:ext cx="333375" cy="228600"/>
    <xdr:sp>
      <xdr:nvSpPr>
        <xdr:cNvPr id="111" name="Check Box 112" hidden="1"/>
        <xdr:cNvSpPr>
          <a:spLocks/>
        </xdr:cNvSpPr>
      </xdr:nvSpPr>
      <xdr:spPr>
        <a:xfrm>
          <a:off x="4162425" y="5050155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146</xdr:row>
      <xdr:rowOff>152400</xdr:rowOff>
    </xdr:from>
    <xdr:ext cx="323850" cy="200025"/>
    <xdr:sp>
      <xdr:nvSpPr>
        <xdr:cNvPr id="112" name="Check Box 113" hidden="1"/>
        <xdr:cNvSpPr>
          <a:spLocks/>
        </xdr:cNvSpPr>
      </xdr:nvSpPr>
      <xdr:spPr>
        <a:xfrm>
          <a:off x="4171950" y="5160645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147</xdr:row>
      <xdr:rowOff>114300</xdr:rowOff>
    </xdr:from>
    <xdr:ext cx="323850" cy="219075"/>
    <xdr:sp>
      <xdr:nvSpPr>
        <xdr:cNvPr id="113" name="Check Box 114" hidden="1"/>
        <xdr:cNvSpPr>
          <a:spLocks/>
        </xdr:cNvSpPr>
      </xdr:nvSpPr>
      <xdr:spPr>
        <a:xfrm>
          <a:off x="4171950" y="51920775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150</xdr:row>
      <xdr:rowOff>85725</xdr:rowOff>
    </xdr:from>
    <xdr:ext cx="323850" cy="247650"/>
    <xdr:sp>
      <xdr:nvSpPr>
        <xdr:cNvPr id="114" name="Check Box 115" hidden="1"/>
        <xdr:cNvSpPr>
          <a:spLocks/>
        </xdr:cNvSpPr>
      </xdr:nvSpPr>
      <xdr:spPr>
        <a:xfrm>
          <a:off x="4171950" y="52949475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155</xdr:row>
      <xdr:rowOff>85725</xdr:rowOff>
    </xdr:from>
    <xdr:ext cx="323850" cy="247650"/>
    <xdr:sp>
      <xdr:nvSpPr>
        <xdr:cNvPr id="115" name="Check Box 116" hidden="1"/>
        <xdr:cNvSpPr>
          <a:spLocks/>
        </xdr:cNvSpPr>
      </xdr:nvSpPr>
      <xdr:spPr>
        <a:xfrm>
          <a:off x="4171950" y="5471160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151</xdr:row>
      <xdr:rowOff>85725</xdr:rowOff>
    </xdr:from>
    <xdr:ext cx="323850" cy="247650"/>
    <xdr:sp>
      <xdr:nvSpPr>
        <xdr:cNvPr id="116" name="Check Box 117" hidden="1"/>
        <xdr:cNvSpPr>
          <a:spLocks/>
        </xdr:cNvSpPr>
      </xdr:nvSpPr>
      <xdr:spPr>
        <a:xfrm>
          <a:off x="4171950" y="5330190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156</xdr:row>
      <xdr:rowOff>85725</xdr:rowOff>
    </xdr:from>
    <xdr:ext cx="323850" cy="228600"/>
    <xdr:sp>
      <xdr:nvSpPr>
        <xdr:cNvPr id="117" name="Check Box 118" hidden="1"/>
        <xdr:cNvSpPr>
          <a:spLocks/>
        </xdr:cNvSpPr>
      </xdr:nvSpPr>
      <xdr:spPr>
        <a:xfrm>
          <a:off x="4171950" y="55064025"/>
          <a:ext cx="32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76200</xdr:colOff>
      <xdr:row>134</xdr:row>
      <xdr:rowOff>76200</xdr:rowOff>
    </xdr:from>
    <xdr:ext cx="295275" cy="266700"/>
    <xdr:sp>
      <xdr:nvSpPr>
        <xdr:cNvPr id="118" name="Check Box 119" hidden="1"/>
        <xdr:cNvSpPr>
          <a:spLocks/>
        </xdr:cNvSpPr>
      </xdr:nvSpPr>
      <xdr:spPr>
        <a:xfrm>
          <a:off x="9420225" y="4730115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76200</xdr:colOff>
      <xdr:row>135</xdr:row>
      <xdr:rowOff>85725</xdr:rowOff>
    </xdr:from>
    <xdr:ext cx="295275" cy="228600"/>
    <xdr:sp>
      <xdr:nvSpPr>
        <xdr:cNvPr id="119" name="Check Box 120" hidden="1"/>
        <xdr:cNvSpPr>
          <a:spLocks/>
        </xdr:cNvSpPr>
      </xdr:nvSpPr>
      <xdr:spPr>
        <a:xfrm>
          <a:off x="9420225" y="47663100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138</xdr:row>
      <xdr:rowOff>76200</xdr:rowOff>
    </xdr:from>
    <xdr:ext cx="314325" cy="238125"/>
    <xdr:sp>
      <xdr:nvSpPr>
        <xdr:cNvPr id="120" name="Check Box 121" hidden="1"/>
        <xdr:cNvSpPr>
          <a:spLocks/>
        </xdr:cNvSpPr>
      </xdr:nvSpPr>
      <xdr:spPr>
        <a:xfrm>
          <a:off x="9401175" y="487108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139</xdr:row>
      <xdr:rowOff>76200</xdr:rowOff>
    </xdr:from>
    <xdr:ext cx="314325" cy="238125"/>
    <xdr:sp>
      <xdr:nvSpPr>
        <xdr:cNvPr id="121" name="Check Box 122" hidden="1"/>
        <xdr:cNvSpPr>
          <a:spLocks/>
        </xdr:cNvSpPr>
      </xdr:nvSpPr>
      <xdr:spPr>
        <a:xfrm>
          <a:off x="9401175" y="4906327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142</xdr:row>
      <xdr:rowOff>85725</xdr:rowOff>
    </xdr:from>
    <xdr:ext cx="314325" cy="228600"/>
    <xdr:sp>
      <xdr:nvSpPr>
        <xdr:cNvPr id="122" name="Check Box 123" hidden="1"/>
        <xdr:cNvSpPr>
          <a:spLocks/>
        </xdr:cNvSpPr>
      </xdr:nvSpPr>
      <xdr:spPr>
        <a:xfrm>
          <a:off x="9401175" y="50130075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143</xdr:row>
      <xdr:rowOff>85725</xdr:rowOff>
    </xdr:from>
    <xdr:ext cx="314325" cy="228600"/>
    <xdr:sp>
      <xdr:nvSpPr>
        <xdr:cNvPr id="123" name="Check Box 124" hidden="1"/>
        <xdr:cNvSpPr>
          <a:spLocks/>
        </xdr:cNvSpPr>
      </xdr:nvSpPr>
      <xdr:spPr>
        <a:xfrm>
          <a:off x="9401175" y="50482500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76200</xdr:colOff>
      <xdr:row>146</xdr:row>
      <xdr:rowOff>152400</xdr:rowOff>
    </xdr:from>
    <xdr:ext cx="295275" cy="190500"/>
    <xdr:sp>
      <xdr:nvSpPr>
        <xdr:cNvPr id="124" name="Check Box 125" hidden="1"/>
        <xdr:cNvSpPr>
          <a:spLocks/>
        </xdr:cNvSpPr>
      </xdr:nvSpPr>
      <xdr:spPr>
        <a:xfrm>
          <a:off x="9420225" y="5160645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76200</xdr:colOff>
      <xdr:row>147</xdr:row>
      <xdr:rowOff>85725</xdr:rowOff>
    </xdr:from>
    <xdr:ext cx="295275" cy="247650"/>
    <xdr:sp>
      <xdr:nvSpPr>
        <xdr:cNvPr id="125" name="Check Box 126" hidden="1"/>
        <xdr:cNvSpPr>
          <a:spLocks/>
        </xdr:cNvSpPr>
      </xdr:nvSpPr>
      <xdr:spPr>
        <a:xfrm>
          <a:off x="9420225" y="51892200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76200</xdr:colOff>
      <xdr:row>150</xdr:row>
      <xdr:rowOff>76200</xdr:rowOff>
    </xdr:from>
    <xdr:ext cx="295275" cy="238125"/>
    <xdr:sp>
      <xdr:nvSpPr>
        <xdr:cNvPr id="126" name="Check Box 127" hidden="1"/>
        <xdr:cNvSpPr>
          <a:spLocks/>
        </xdr:cNvSpPr>
      </xdr:nvSpPr>
      <xdr:spPr>
        <a:xfrm>
          <a:off x="9420225" y="52939950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76200</xdr:colOff>
      <xdr:row>155</xdr:row>
      <xdr:rowOff>76200</xdr:rowOff>
    </xdr:from>
    <xdr:ext cx="295275" cy="238125"/>
    <xdr:sp>
      <xdr:nvSpPr>
        <xdr:cNvPr id="127" name="Check Box 128" hidden="1"/>
        <xdr:cNvSpPr>
          <a:spLocks/>
        </xdr:cNvSpPr>
      </xdr:nvSpPr>
      <xdr:spPr>
        <a:xfrm>
          <a:off x="9420225" y="54702075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76200</xdr:colOff>
      <xdr:row>151</xdr:row>
      <xdr:rowOff>76200</xdr:rowOff>
    </xdr:from>
    <xdr:ext cx="295275" cy="238125"/>
    <xdr:sp>
      <xdr:nvSpPr>
        <xdr:cNvPr id="128" name="Check Box 129" hidden="1"/>
        <xdr:cNvSpPr>
          <a:spLocks/>
        </xdr:cNvSpPr>
      </xdr:nvSpPr>
      <xdr:spPr>
        <a:xfrm>
          <a:off x="9420225" y="53292375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76200</xdr:colOff>
      <xdr:row>156</xdr:row>
      <xdr:rowOff>76200</xdr:rowOff>
    </xdr:from>
    <xdr:ext cx="295275" cy="228600"/>
    <xdr:sp>
      <xdr:nvSpPr>
        <xdr:cNvPr id="129" name="Check Box 130" hidden="1"/>
        <xdr:cNvSpPr>
          <a:spLocks/>
        </xdr:cNvSpPr>
      </xdr:nvSpPr>
      <xdr:spPr>
        <a:xfrm>
          <a:off x="9420225" y="55054500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107</xdr:row>
      <xdr:rowOff>85725</xdr:rowOff>
    </xdr:from>
    <xdr:ext cx="314325" cy="247650"/>
    <xdr:sp>
      <xdr:nvSpPr>
        <xdr:cNvPr id="130" name="Check Box 131" hidden="1"/>
        <xdr:cNvSpPr>
          <a:spLocks/>
        </xdr:cNvSpPr>
      </xdr:nvSpPr>
      <xdr:spPr>
        <a:xfrm>
          <a:off x="9401175" y="3779520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160</xdr:row>
      <xdr:rowOff>85725</xdr:rowOff>
    </xdr:from>
    <xdr:ext cx="266700" cy="238125"/>
    <xdr:sp>
      <xdr:nvSpPr>
        <xdr:cNvPr id="131" name="Check Box 132" hidden="1"/>
        <xdr:cNvSpPr>
          <a:spLocks/>
        </xdr:cNvSpPr>
      </xdr:nvSpPr>
      <xdr:spPr>
        <a:xfrm>
          <a:off x="2971800" y="564737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161</xdr:row>
      <xdr:rowOff>85725</xdr:rowOff>
    </xdr:from>
    <xdr:ext cx="266700" cy="238125"/>
    <xdr:sp>
      <xdr:nvSpPr>
        <xdr:cNvPr id="132" name="Check Box 133" hidden="1"/>
        <xdr:cNvSpPr>
          <a:spLocks/>
        </xdr:cNvSpPr>
      </xdr:nvSpPr>
      <xdr:spPr>
        <a:xfrm>
          <a:off x="2971800" y="568261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165</xdr:row>
      <xdr:rowOff>219075</xdr:rowOff>
    </xdr:from>
    <xdr:ext cx="266700" cy="219075"/>
    <xdr:sp>
      <xdr:nvSpPr>
        <xdr:cNvPr id="133" name="Check Box 134" hidden="1"/>
        <xdr:cNvSpPr>
          <a:spLocks/>
        </xdr:cNvSpPr>
      </xdr:nvSpPr>
      <xdr:spPr>
        <a:xfrm>
          <a:off x="2971800" y="58369200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167</xdr:row>
      <xdr:rowOff>76200</xdr:rowOff>
    </xdr:from>
    <xdr:ext cx="266700" cy="238125"/>
    <xdr:sp>
      <xdr:nvSpPr>
        <xdr:cNvPr id="134" name="Check Box 135" hidden="1"/>
        <xdr:cNvSpPr>
          <a:spLocks/>
        </xdr:cNvSpPr>
      </xdr:nvSpPr>
      <xdr:spPr>
        <a:xfrm>
          <a:off x="2971800" y="589311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169</xdr:row>
      <xdr:rowOff>85725</xdr:rowOff>
    </xdr:from>
    <xdr:ext cx="266700" cy="228600"/>
    <xdr:sp>
      <xdr:nvSpPr>
        <xdr:cNvPr id="135" name="Check Box 136" hidden="1"/>
        <xdr:cNvSpPr>
          <a:spLocks/>
        </xdr:cNvSpPr>
      </xdr:nvSpPr>
      <xdr:spPr>
        <a:xfrm>
          <a:off x="2981325" y="59645550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170</xdr:row>
      <xdr:rowOff>85725</xdr:rowOff>
    </xdr:from>
    <xdr:ext cx="266700" cy="238125"/>
    <xdr:sp>
      <xdr:nvSpPr>
        <xdr:cNvPr id="136" name="Check Box 137" hidden="1"/>
        <xdr:cNvSpPr>
          <a:spLocks/>
        </xdr:cNvSpPr>
      </xdr:nvSpPr>
      <xdr:spPr>
        <a:xfrm>
          <a:off x="2981325" y="59997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173</xdr:row>
      <xdr:rowOff>85725</xdr:rowOff>
    </xdr:from>
    <xdr:ext cx="266700" cy="228600"/>
    <xdr:sp>
      <xdr:nvSpPr>
        <xdr:cNvPr id="137" name="Check Box 138" hidden="1"/>
        <xdr:cNvSpPr>
          <a:spLocks/>
        </xdr:cNvSpPr>
      </xdr:nvSpPr>
      <xdr:spPr>
        <a:xfrm>
          <a:off x="2981325" y="61055250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174</xdr:row>
      <xdr:rowOff>85725</xdr:rowOff>
    </xdr:from>
    <xdr:ext cx="266700" cy="238125"/>
    <xdr:sp>
      <xdr:nvSpPr>
        <xdr:cNvPr id="138" name="Check Box 139" hidden="1"/>
        <xdr:cNvSpPr>
          <a:spLocks/>
        </xdr:cNvSpPr>
      </xdr:nvSpPr>
      <xdr:spPr>
        <a:xfrm>
          <a:off x="2981325" y="61407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177</xdr:row>
      <xdr:rowOff>76200</xdr:rowOff>
    </xdr:from>
    <xdr:ext cx="266700" cy="238125"/>
    <xdr:sp>
      <xdr:nvSpPr>
        <xdr:cNvPr id="139" name="Check Box 140" hidden="1"/>
        <xdr:cNvSpPr>
          <a:spLocks/>
        </xdr:cNvSpPr>
      </xdr:nvSpPr>
      <xdr:spPr>
        <a:xfrm>
          <a:off x="2971800" y="624554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178</xdr:row>
      <xdr:rowOff>85725</xdr:rowOff>
    </xdr:from>
    <xdr:ext cx="266700" cy="238125"/>
    <xdr:sp>
      <xdr:nvSpPr>
        <xdr:cNvPr id="140" name="Check Box 141" hidden="1"/>
        <xdr:cNvSpPr>
          <a:spLocks/>
        </xdr:cNvSpPr>
      </xdr:nvSpPr>
      <xdr:spPr>
        <a:xfrm>
          <a:off x="2971800" y="628173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181</xdr:row>
      <xdr:rowOff>85725</xdr:rowOff>
    </xdr:from>
    <xdr:ext cx="266700" cy="238125"/>
    <xdr:sp>
      <xdr:nvSpPr>
        <xdr:cNvPr id="141" name="Check Box 142" hidden="1"/>
        <xdr:cNvSpPr>
          <a:spLocks/>
        </xdr:cNvSpPr>
      </xdr:nvSpPr>
      <xdr:spPr>
        <a:xfrm>
          <a:off x="2971800" y="63874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182</xdr:row>
      <xdr:rowOff>85725</xdr:rowOff>
    </xdr:from>
    <xdr:ext cx="266700" cy="228600"/>
    <xdr:sp>
      <xdr:nvSpPr>
        <xdr:cNvPr id="142" name="Check Box 143" hidden="1"/>
        <xdr:cNvSpPr>
          <a:spLocks/>
        </xdr:cNvSpPr>
      </xdr:nvSpPr>
      <xdr:spPr>
        <a:xfrm>
          <a:off x="2971800" y="6422707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185</xdr:row>
      <xdr:rowOff>76200</xdr:rowOff>
    </xdr:from>
    <xdr:ext cx="266700" cy="238125"/>
    <xdr:sp>
      <xdr:nvSpPr>
        <xdr:cNvPr id="143" name="Check Box 144" hidden="1"/>
        <xdr:cNvSpPr>
          <a:spLocks/>
        </xdr:cNvSpPr>
      </xdr:nvSpPr>
      <xdr:spPr>
        <a:xfrm>
          <a:off x="2981325" y="65274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186</xdr:row>
      <xdr:rowOff>85725</xdr:rowOff>
    </xdr:from>
    <xdr:ext cx="266700" cy="238125"/>
    <xdr:sp>
      <xdr:nvSpPr>
        <xdr:cNvPr id="144" name="Check Box 145" hidden="1"/>
        <xdr:cNvSpPr>
          <a:spLocks/>
        </xdr:cNvSpPr>
      </xdr:nvSpPr>
      <xdr:spPr>
        <a:xfrm>
          <a:off x="2981325" y="656367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189</xdr:row>
      <xdr:rowOff>85725</xdr:rowOff>
    </xdr:from>
    <xdr:ext cx="266700" cy="228600"/>
    <xdr:sp>
      <xdr:nvSpPr>
        <xdr:cNvPr id="145" name="Check Box 146" hidden="1"/>
        <xdr:cNvSpPr>
          <a:spLocks/>
        </xdr:cNvSpPr>
      </xdr:nvSpPr>
      <xdr:spPr>
        <a:xfrm>
          <a:off x="2981325" y="66694050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190</xdr:row>
      <xdr:rowOff>76200</xdr:rowOff>
    </xdr:from>
    <xdr:ext cx="266700" cy="238125"/>
    <xdr:sp>
      <xdr:nvSpPr>
        <xdr:cNvPr id="146" name="Check Box 147" hidden="1"/>
        <xdr:cNvSpPr>
          <a:spLocks/>
        </xdr:cNvSpPr>
      </xdr:nvSpPr>
      <xdr:spPr>
        <a:xfrm>
          <a:off x="2981325" y="670369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193</xdr:row>
      <xdr:rowOff>85725</xdr:rowOff>
    </xdr:from>
    <xdr:ext cx="266700" cy="238125"/>
    <xdr:sp>
      <xdr:nvSpPr>
        <xdr:cNvPr id="147" name="Check Box 148" hidden="1"/>
        <xdr:cNvSpPr>
          <a:spLocks/>
        </xdr:cNvSpPr>
      </xdr:nvSpPr>
      <xdr:spPr>
        <a:xfrm>
          <a:off x="2971800" y="681037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194</xdr:row>
      <xdr:rowOff>85725</xdr:rowOff>
    </xdr:from>
    <xdr:ext cx="266700" cy="238125"/>
    <xdr:sp>
      <xdr:nvSpPr>
        <xdr:cNvPr id="148" name="Check Box 149" hidden="1"/>
        <xdr:cNvSpPr>
          <a:spLocks/>
        </xdr:cNvSpPr>
      </xdr:nvSpPr>
      <xdr:spPr>
        <a:xfrm>
          <a:off x="2971800" y="684561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197</xdr:row>
      <xdr:rowOff>85725</xdr:rowOff>
    </xdr:from>
    <xdr:ext cx="266700" cy="238125"/>
    <xdr:sp>
      <xdr:nvSpPr>
        <xdr:cNvPr id="149" name="Check Box 150" hidden="1"/>
        <xdr:cNvSpPr>
          <a:spLocks/>
        </xdr:cNvSpPr>
      </xdr:nvSpPr>
      <xdr:spPr>
        <a:xfrm>
          <a:off x="2971800" y="695134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198</xdr:row>
      <xdr:rowOff>76200</xdr:rowOff>
    </xdr:from>
    <xdr:ext cx="266700" cy="228600"/>
    <xdr:sp>
      <xdr:nvSpPr>
        <xdr:cNvPr id="150" name="Check Box 151" hidden="1"/>
        <xdr:cNvSpPr>
          <a:spLocks/>
        </xdr:cNvSpPr>
      </xdr:nvSpPr>
      <xdr:spPr>
        <a:xfrm>
          <a:off x="2971800" y="69856350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201</xdr:row>
      <xdr:rowOff>85725</xdr:rowOff>
    </xdr:from>
    <xdr:ext cx="266700" cy="238125"/>
    <xdr:sp>
      <xdr:nvSpPr>
        <xdr:cNvPr id="151" name="Check Box 152" hidden="1"/>
        <xdr:cNvSpPr>
          <a:spLocks/>
        </xdr:cNvSpPr>
      </xdr:nvSpPr>
      <xdr:spPr>
        <a:xfrm>
          <a:off x="2981325" y="709231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202</xdr:row>
      <xdr:rowOff>85725</xdr:rowOff>
    </xdr:from>
    <xdr:ext cx="266700" cy="238125"/>
    <xdr:sp>
      <xdr:nvSpPr>
        <xdr:cNvPr id="152" name="Check Box 153" hidden="1"/>
        <xdr:cNvSpPr>
          <a:spLocks/>
        </xdr:cNvSpPr>
      </xdr:nvSpPr>
      <xdr:spPr>
        <a:xfrm>
          <a:off x="2981325" y="712755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206</xdr:row>
      <xdr:rowOff>85725</xdr:rowOff>
    </xdr:from>
    <xdr:ext cx="266700" cy="238125"/>
    <xdr:sp>
      <xdr:nvSpPr>
        <xdr:cNvPr id="153" name="Check Box 154" hidden="1"/>
        <xdr:cNvSpPr>
          <a:spLocks/>
        </xdr:cNvSpPr>
      </xdr:nvSpPr>
      <xdr:spPr>
        <a:xfrm>
          <a:off x="2981325" y="726852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207</xdr:row>
      <xdr:rowOff>85725</xdr:rowOff>
    </xdr:from>
    <xdr:ext cx="266700" cy="238125"/>
    <xdr:sp>
      <xdr:nvSpPr>
        <xdr:cNvPr id="154" name="Check Box 155" hidden="1"/>
        <xdr:cNvSpPr>
          <a:spLocks/>
        </xdr:cNvSpPr>
      </xdr:nvSpPr>
      <xdr:spPr>
        <a:xfrm>
          <a:off x="2981325" y="730377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210</xdr:row>
      <xdr:rowOff>161925</xdr:rowOff>
    </xdr:from>
    <xdr:ext cx="266700" cy="200025"/>
    <xdr:sp>
      <xdr:nvSpPr>
        <xdr:cNvPr id="155" name="Check Box 156" hidden="1"/>
        <xdr:cNvSpPr>
          <a:spLocks/>
        </xdr:cNvSpPr>
      </xdr:nvSpPr>
      <xdr:spPr>
        <a:xfrm>
          <a:off x="2981325" y="7417117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211</xdr:row>
      <xdr:rowOff>114300</xdr:rowOff>
    </xdr:from>
    <xdr:ext cx="266700" cy="209550"/>
    <xdr:sp>
      <xdr:nvSpPr>
        <xdr:cNvPr id="156" name="Check Box 157" hidden="1"/>
        <xdr:cNvSpPr>
          <a:spLocks/>
        </xdr:cNvSpPr>
      </xdr:nvSpPr>
      <xdr:spPr>
        <a:xfrm>
          <a:off x="2981325" y="74475975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214</xdr:row>
      <xdr:rowOff>85725</xdr:rowOff>
    </xdr:from>
    <xdr:ext cx="266700" cy="238125"/>
    <xdr:sp>
      <xdr:nvSpPr>
        <xdr:cNvPr id="157" name="Check Box 158" hidden="1"/>
        <xdr:cNvSpPr>
          <a:spLocks/>
        </xdr:cNvSpPr>
      </xdr:nvSpPr>
      <xdr:spPr>
        <a:xfrm>
          <a:off x="2981325" y="75504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215</xdr:row>
      <xdr:rowOff>85725</xdr:rowOff>
    </xdr:from>
    <xdr:ext cx="266700" cy="228600"/>
    <xdr:sp>
      <xdr:nvSpPr>
        <xdr:cNvPr id="158" name="Check Box 159" hidden="1"/>
        <xdr:cNvSpPr>
          <a:spLocks/>
        </xdr:cNvSpPr>
      </xdr:nvSpPr>
      <xdr:spPr>
        <a:xfrm>
          <a:off x="2981325" y="75857100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233</xdr:row>
      <xdr:rowOff>104775</xdr:rowOff>
    </xdr:from>
    <xdr:ext cx="266700" cy="219075"/>
    <xdr:sp>
      <xdr:nvSpPr>
        <xdr:cNvPr id="159" name="Check Box 160" hidden="1"/>
        <xdr:cNvSpPr>
          <a:spLocks/>
        </xdr:cNvSpPr>
      </xdr:nvSpPr>
      <xdr:spPr>
        <a:xfrm>
          <a:off x="2981325" y="82219800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218</xdr:row>
      <xdr:rowOff>104775</xdr:rowOff>
    </xdr:from>
    <xdr:ext cx="266700" cy="219075"/>
    <xdr:sp>
      <xdr:nvSpPr>
        <xdr:cNvPr id="160" name="Check Box 161" hidden="1"/>
        <xdr:cNvSpPr>
          <a:spLocks/>
        </xdr:cNvSpPr>
      </xdr:nvSpPr>
      <xdr:spPr>
        <a:xfrm>
          <a:off x="2981325" y="76933425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222</xdr:row>
      <xdr:rowOff>114300</xdr:rowOff>
    </xdr:from>
    <xdr:ext cx="266700" cy="219075"/>
    <xdr:sp>
      <xdr:nvSpPr>
        <xdr:cNvPr id="161" name="Check Box 162" hidden="1"/>
        <xdr:cNvSpPr>
          <a:spLocks/>
        </xdr:cNvSpPr>
      </xdr:nvSpPr>
      <xdr:spPr>
        <a:xfrm>
          <a:off x="2981325" y="78352650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223</xdr:row>
      <xdr:rowOff>104775</xdr:rowOff>
    </xdr:from>
    <xdr:ext cx="257175" cy="219075"/>
    <xdr:sp>
      <xdr:nvSpPr>
        <xdr:cNvPr id="162" name="Check Box 163" hidden="1"/>
        <xdr:cNvSpPr>
          <a:spLocks/>
        </xdr:cNvSpPr>
      </xdr:nvSpPr>
      <xdr:spPr>
        <a:xfrm>
          <a:off x="2981325" y="786955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239</xdr:row>
      <xdr:rowOff>114300</xdr:rowOff>
    </xdr:from>
    <xdr:ext cx="266700" cy="219075"/>
    <xdr:sp>
      <xdr:nvSpPr>
        <xdr:cNvPr id="163" name="Check Box 164" hidden="1"/>
        <xdr:cNvSpPr>
          <a:spLocks/>
        </xdr:cNvSpPr>
      </xdr:nvSpPr>
      <xdr:spPr>
        <a:xfrm>
          <a:off x="2981325" y="84458175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227</xdr:row>
      <xdr:rowOff>114300</xdr:rowOff>
    </xdr:from>
    <xdr:ext cx="266700" cy="219075"/>
    <xdr:sp>
      <xdr:nvSpPr>
        <xdr:cNvPr id="164" name="Check Box 165" hidden="1"/>
        <xdr:cNvSpPr>
          <a:spLocks/>
        </xdr:cNvSpPr>
      </xdr:nvSpPr>
      <xdr:spPr>
        <a:xfrm>
          <a:off x="2981325" y="80114775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160</xdr:row>
      <xdr:rowOff>85725</xdr:rowOff>
    </xdr:from>
    <xdr:ext cx="323850" cy="247650"/>
    <xdr:sp>
      <xdr:nvSpPr>
        <xdr:cNvPr id="165" name="Check Box 166" hidden="1"/>
        <xdr:cNvSpPr>
          <a:spLocks/>
        </xdr:cNvSpPr>
      </xdr:nvSpPr>
      <xdr:spPr>
        <a:xfrm>
          <a:off x="4162425" y="56473725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161</xdr:row>
      <xdr:rowOff>85725</xdr:rowOff>
    </xdr:from>
    <xdr:ext cx="323850" cy="247650"/>
    <xdr:sp>
      <xdr:nvSpPr>
        <xdr:cNvPr id="166" name="Check Box 167" hidden="1"/>
        <xdr:cNvSpPr>
          <a:spLocks/>
        </xdr:cNvSpPr>
      </xdr:nvSpPr>
      <xdr:spPr>
        <a:xfrm>
          <a:off x="4162425" y="5682615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165</xdr:row>
      <xdr:rowOff>219075</xdr:rowOff>
    </xdr:from>
    <xdr:ext cx="323850" cy="219075"/>
    <xdr:sp>
      <xdr:nvSpPr>
        <xdr:cNvPr id="167" name="Check Box 168" hidden="1"/>
        <xdr:cNvSpPr>
          <a:spLocks/>
        </xdr:cNvSpPr>
      </xdr:nvSpPr>
      <xdr:spPr>
        <a:xfrm>
          <a:off x="4162425" y="58369200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167</xdr:row>
      <xdr:rowOff>76200</xdr:rowOff>
    </xdr:from>
    <xdr:ext cx="323850" cy="238125"/>
    <xdr:sp>
      <xdr:nvSpPr>
        <xdr:cNvPr id="168" name="Check Box 169" hidden="1"/>
        <xdr:cNvSpPr>
          <a:spLocks/>
        </xdr:cNvSpPr>
      </xdr:nvSpPr>
      <xdr:spPr>
        <a:xfrm>
          <a:off x="4162425" y="58931175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169</xdr:row>
      <xdr:rowOff>85725</xdr:rowOff>
    </xdr:from>
    <xdr:ext cx="333375" cy="238125"/>
    <xdr:sp>
      <xdr:nvSpPr>
        <xdr:cNvPr id="169" name="Check Box 170" hidden="1"/>
        <xdr:cNvSpPr>
          <a:spLocks/>
        </xdr:cNvSpPr>
      </xdr:nvSpPr>
      <xdr:spPr>
        <a:xfrm>
          <a:off x="4162425" y="59645550"/>
          <a:ext cx="33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170</xdr:row>
      <xdr:rowOff>85725</xdr:rowOff>
    </xdr:from>
    <xdr:ext cx="333375" cy="247650"/>
    <xdr:sp>
      <xdr:nvSpPr>
        <xdr:cNvPr id="170" name="Check Box 171" hidden="1"/>
        <xdr:cNvSpPr>
          <a:spLocks/>
        </xdr:cNvSpPr>
      </xdr:nvSpPr>
      <xdr:spPr>
        <a:xfrm>
          <a:off x="4162425" y="59997975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173</xdr:row>
      <xdr:rowOff>85725</xdr:rowOff>
    </xdr:from>
    <xdr:ext cx="333375" cy="228600"/>
    <xdr:sp>
      <xdr:nvSpPr>
        <xdr:cNvPr id="171" name="Check Box 172" hidden="1"/>
        <xdr:cNvSpPr>
          <a:spLocks/>
        </xdr:cNvSpPr>
      </xdr:nvSpPr>
      <xdr:spPr>
        <a:xfrm>
          <a:off x="4162425" y="6105525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174</xdr:row>
      <xdr:rowOff>85725</xdr:rowOff>
    </xdr:from>
    <xdr:ext cx="333375" cy="247650"/>
    <xdr:sp>
      <xdr:nvSpPr>
        <xdr:cNvPr id="172" name="Check Box 173" hidden="1"/>
        <xdr:cNvSpPr>
          <a:spLocks/>
        </xdr:cNvSpPr>
      </xdr:nvSpPr>
      <xdr:spPr>
        <a:xfrm>
          <a:off x="4162425" y="61407675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177</xdr:row>
      <xdr:rowOff>76200</xdr:rowOff>
    </xdr:from>
    <xdr:ext cx="323850" cy="247650"/>
    <xdr:sp>
      <xdr:nvSpPr>
        <xdr:cNvPr id="173" name="Check Box 174" hidden="1"/>
        <xdr:cNvSpPr>
          <a:spLocks/>
        </xdr:cNvSpPr>
      </xdr:nvSpPr>
      <xdr:spPr>
        <a:xfrm>
          <a:off x="4162425" y="62455425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178</xdr:row>
      <xdr:rowOff>85725</xdr:rowOff>
    </xdr:from>
    <xdr:ext cx="323850" cy="247650"/>
    <xdr:sp>
      <xdr:nvSpPr>
        <xdr:cNvPr id="174" name="Check Box 175" hidden="1"/>
        <xdr:cNvSpPr>
          <a:spLocks/>
        </xdr:cNvSpPr>
      </xdr:nvSpPr>
      <xdr:spPr>
        <a:xfrm>
          <a:off x="4162425" y="62817375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181</xdr:row>
      <xdr:rowOff>85725</xdr:rowOff>
    </xdr:from>
    <xdr:ext cx="323850" cy="247650"/>
    <xdr:sp>
      <xdr:nvSpPr>
        <xdr:cNvPr id="175" name="Check Box 176" hidden="1"/>
        <xdr:cNvSpPr>
          <a:spLocks/>
        </xdr:cNvSpPr>
      </xdr:nvSpPr>
      <xdr:spPr>
        <a:xfrm>
          <a:off x="4162425" y="6387465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182</xdr:row>
      <xdr:rowOff>85725</xdr:rowOff>
    </xdr:from>
    <xdr:ext cx="323850" cy="228600"/>
    <xdr:sp>
      <xdr:nvSpPr>
        <xdr:cNvPr id="176" name="Check Box 177" hidden="1"/>
        <xdr:cNvSpPr>
          <a:spLocks/>
        </xdr:cNvSpPr>
      </xdr:nvSpPr>
      <xdr:spPr>
        <a:xfrm>
          <a:off x="4162425" y="64227075"/>
          <a:ext cx="32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185</xdr:row>
      <xdr:rowOff>76200</xdr:rowOff>
    </xdr:from>
    <xdr:ext cx="333375" cy="247650"/>
    <xdr:sp>
      <xdr:nvSpPr>
        <xdr:cNvPr id="177" name="Check Box 178" hidden="1"/>
        <xdr:cNvSpPr>
          <a:spLocks/>
        </xdr:cNvSpPr>
      </xdr:nvSpPr>
      <xdr:spPr>
        <a:xfrm>
          <a:off x="4162425" y="65274825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186</xdr:row>
      <xdr:rowOff>85725</xdr:rowOff>
    </xdr:from>
    <xdr:ext cx="333375" cy="247650"/>
    <xdr:sp>
      <xdr:nvSpPr>
        <xdr:cNvPr id="178" name="Check Box 179" hidden="1"/>
        <xdr:cNvSpPr>
          <a:spLocks/>
        </xdr:cNvSpPr>
      </xdr:nvSpPr>
      <xdr:spPr>
        <a:xfrm>
          <a:off x="4162425" y="65636775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189</xdr:row>
      <xdr:rowOff>85725</xdr:rowOff>
    </xdr:from>
    <xdr:ext cx="333375" cy="228600"/>
    <xdr:sp>
      <xdr:nvSpPr>
        <xdr:cNvPr id="179" name="Check Box 180" hidden="1"/>
        <xdr:cNvSpPr>
          <a:spLocks/>
        </xdr:cNvSpPr>
      </xdr:nvSpPr>
      <xdr:spPr>
        <a:xfrm>
          <a:off x="4162425" y="6669405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190</xdr:row>
      <xdr:rowOff>76200</xdr:rowOff>
    </xdr:from>
    <xdr:ext cx="333375" cy="247650"/>
    <xdr:sp>
      <xdr:nvSpPr>
        <xdr:cNvPr id="180" name="Check Box 181" hidden="1"/>
        <xdr:cNvSpPr>
          <a:spLocks/>
        </xdr:cNvSpPr>
      </xdr:nvSpPr>
      <xdr:spPr>
        <a:xfrm>
          <a:off x="4162425" y="67036950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193</xdr:row>
      <xdr:rowOff>85725</xdr:rowOff>
    </xdr:from>
    <xdr:ext cx="323850" cy="247650"/>
    <xdr:sp>
      <xdr:nvSpPr>
        <xdr:cNvPr id="181" name="Check Box 182" hidden="1"/>
        <xdr:cNvSpPr>
          <a:spLocks/>
        </xdr:cNvSpPr>
      </xdr:nvSpPr>
      <xdr:spPr>
        <a:xfrm>
          <a:off x="4162425" y="6810375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194</xdr:row>
      <xdr:rowOff>85725</xdr:rowOff>
    </xdr:from>
    <xdr:ext cx="323850" cy="247650"/>
    <xdr:sp>
      <xdr:nvSpPr>
        <xdr:cNvPr id="182" name="Check Box 183" hidden="1"/>
        <xdr:cNvSpPr>
          <a:spLocks/>
        </xdr:cNvSpPr>
      </xdr:nvSpPr>
      <xdr:spPr>
        <a:xfrm>
          <a:off x="4162425" y="68456175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197</xdr:row>
      <xdr:rowOff>85725</xdr:rowOff>
    </xdr:from>
    <xdr:ext cx="323850" cy="247650"/>
    <xdr:sp>
      <xdr:nvSpPr>
        <xdr:cNvPr id="183" name="Check Box 184" hidden="1"/>
        <xdr:cNvSpPr>
          <a:spLocks/>
        </xdr:cNvSpPr>
      </xdr:nvSpPr>
      <xdr:spPr>
        <a:xfrm>
          <a:off x="4162425" y="6951345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198</xdr:row>
      <xdr:rowOff>76200</xdr:rowOff>
    </xdr:from>
    <xdr:ext cx="323850" cy="228600"/>
    <xdr:sp>
      <xdr:nvSpPr>
        <xdr:cNvPr id="184" name="Check Box 185" hidden="1"/>
        <xdr:cNvSpPr>
          <a:spLocks/>
        </xdr:cNvSpPr>
      </xdr:nvSpPr>
      <xdr:spPr>
        <a:xfrm>
          <a:off x="4162425" y="69856350"/>
          <a:ext cx="32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201</xdr:row>
      <xdr:rowOff>85725</xdr:rowOff>
    </xdr:from>
    <xdr:ext cx="333375" cy="247650"/>
    <xdr:sp>
      <xdr:nvSpPr>
        <xdr:cNvPr id="185" name="Check Box 186" hidden="1"/>
        <xdr:cNvSpPr>
          <a:spLocks/>
        </xdr:cNvSpPr>
      </xdr:nvSpPr>
      <xdr:spPr>
        <a:xfrm>
          <a:off x="4162425" y="70923150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202</xdr:row>
      <xdr:rowOff>85725</xdr:rowOff>
    </xdr:from>
    <xdr:ext cx="333375" cy="247650"/>
    <xdr:sp>
      <xdr:nvSpPr>
        <xdr:cNvPr id="186" name="Check Box 187" hidden="1"/>
        <xdr:cNvSpPr>
          <a:spLocks/>
        </xdr:cNvSpPr>
      </xdr:nvSpPr>
      <xdr:spPr>
        <a:xfrm>
          <a:off x="4162425" y="71275575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206</xdr:row>
      <xdr:rowOff>85725</xdr:rowOff>
    </xdr:from>
    <xdr:ext cx="333375" cy="247650"/>
    <xdr:sp>
      <xdr:nvSpPr>
        <xdr:cNvPr id="187" name="Check Box 188" hidden="1"/>
        <xdr:cNvSpPr>
          <a:spLocks/>
        </xdr:cNvSpPr>
      </xdr:nvSpPr>
      <xdr:spPr>
        <a:xfrm>
          <a:off x="4162425" y="72685275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207</xdr:row>
      <xdr:rowOff>85725</xdr:rowOff>
    </xdr:from>
    <xdr:ext cx="333375" cy="247650"/>
    <xdr:sp>
      <xdr:nvSpPr>
        <xdr:cNvPr id="188" name="Check Box 189" hidden="1"/>
        <xdr:cNvSpPr>
          <a:spLocks/>
        </xdr:cNvSpPr>
      </xdr:nvSpPr>
      <xdr:spPr>
        <a:xfrm>
          <a:off x="4162425" y="73037700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210</xdr:row>
      <xdr:rowOff>180975</xdr:rowOff>
    </xdr:from>
    <xdr:ext cx="333375" cy="180975"/>
    <xdr:sp>
      <xdr:nvSpPr>
        <xdr:cNvPr id="189" name="Check Box 190" hidden="1"/>
        <xdr:cNvSpPr>
          <a:spLocks/>
        </xdr:cNvSpPr>
      </xdr:nvSpPr>
      <xdr:spPr>
        <a:xfrm>
          <a:off x="4162425" y="7419022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211</xdr:row>
      <xdr:rowOff>123825</xdr:rowOff>
    </xdr:from>
    <xdr:ext cx="333375" cy="190500"/>
    <xdr:sp>
      <xdr:nvSpPr>
        <xdr:cNvPr id="190" name="Check Box 191" hidden="1"/>
        <xdr:cNvSpPr>
          <a:spLocks/>
        </xdr:cNvSpPr>
      </xdr:nvSpPr>
      <xdr:spPr>
        <a:xfrm>
          <a:off x="4162425" y="7448550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214</xdr:row>
      <xdr:rowOff>85725</xdr:rowOff>
    </xdr:from>
    <xdr:ext cx="333375" cy="247650"/>
    <xdr:sp>
      <xdr:nvSpPr>
        <xdr:cNvPr id="191" name="Check Box 192" hidden="1"/>
        <xdr:cNvSpPr>
          <a:spLocks/>
        </xdr:cNvSpPr>
      </xdr:nvSpPr>
      <xdr:spPr>
        <a:xfrm>
          <a:off x="4162425" y="75504675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215</xdr:row>
      <xdr:rowOff>85725</xdr:rowOff>
    </xdr:from>
    <xdr:ext cx="333375" cy="238125"/>
    <xdr:sp>
      <xdr:nvSpPr>
        <xdr:cNvPr id="192" name="Check Box 193" hidden="1"/>
        <xdr:cNvSpPr>
          <a:spLocks/>
        </xdr:cNvSpPr>
      </xdr:nvSpPr>
      <xdr:spPr>
        <a:xfrm>
          <a:off x="4162425" y="75857100"/>
          <a:ext cx="33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217</xdr:row>
      <xdr:rowOff>114300</xdr:rowOff>
    </xdr:from>
    <xdr:ext cx="333375" cy="219075"/>
    <xdr:sp>
      <xdr:nvSpPr>
        <xdr:cNvPr id="193" name="Check Box 194" hidden="1"/>
        <xdr:cNvSpPr>
          <a:spLocks/>
        </xdr:cNvSpPr>
      </xdr:nvSpPr>
      <xdr:spPr>
        <a:xfrm>
          <a:off x="4162425" y="76590525"/>
          <a:ext cx="333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218</xdr:row>
      <xdr:rowOff>104775</xdr:rowOff>
    </xdr:from>
    <xdr:ext cx="333375" cy="219075"/>
    <xdr:sp>
      <xdr:nvSpPr>
        <xdr:cNvPr id="194" name="Check Box 195" hidden="1"/>
        <xdr:cNvSpPr>
          <a:spLocks/>
        </xdr:cNvSpPr>
      </xdr:nvSpPr>
      <xdr:spPr>
        <a:xfrm>
          <a:off x="4162425" y="76933425"/>
          <a:ext cx="333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222</xdr:row>
      <xdr:rowOff>114300</xdr:rowOff>
    </xdr:from>
    <xdr:ext cx="333375" cy="219075"/>
    <xdr:sp>
      <xdr:nvSpPr>
        <xdr:cNvPr id="195" name="Check Box 196" hidden="1"/>
        <xdr:cNvSpPr>
          <a:spLocks/>
        </xdr:cNvSpPr>
      </xdr:nvSpPr>
      <xdr:spPr>
        <a:xfrm>
          <a:off x="4162425" y="78352650"/>
          <a:ext cx="333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223</xdr:row>
      <xdr:rowOff>104775</xdr:rowOff>
    </xdr:from>
    <xdr:ext cx="323850" cy="219075"/>
    <xdr:sp>
      <xdr:nvSpPr>
        <xdr:cNvPr id="196" name="Check Box 197" hidden="1"/>
        <xdr:cNvSpPr>
          <a:spLocks/>
        </xdr:cNvSpPr>
      </xdr:nvSpPr>
      <xdr:spPr>
        <a:xfrm>
          <a:off x="4162425" y="78695550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226</xdr:row>
      <xdr:rowOff>104775</xdr:rowOff>
    </xdr:from>
    <xdr:ext cx="333375" cy="219075"/>
    <xdr:sp>
      <xdr:nvSpPr>
        <xdr:cNvPr id="197" name="Check Box 198" hidden="1"/>
        <xdr:cNvSpPr>
          <a:spLocks/>
        </xdr:cNvSpPr>
      </xdr:nvSpPr>
      <xdr:spPr>
        <a:xfrm>
          <a:off x="4162425" y="79752825"/>
          <a:ext cx="333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227</xdr:row>
      <xdr:rowOff>114300</xdr:rowOff>
    </xdr:from>
    <xdr:ext cx="333375" cy="219075"/>
    <xdr:sp>
      <xdr:nvSpPr>
        <xdr:cNvPr id="198" name="Check Box 199" hidden="1"/>
        <xdr:cNvSpPr>
          <a:spLocks/>
        </xdr:cNvSpPr>
      </xdr:nvSpPr>
      <xdr:spPr>
        <a:xfrm>
          <a:off x="4162425" y="80114775"/>
          <a:ext cx="333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165</xdr:row>
      <xdr:rowOff>219075</xdr:rowOff>
    </xdr:from>
    <xdr:ext cx="314325" cy="219075"/>
    <xdr:sp>
      <xdr:nvSpPr>
        <xdr:cNvPr id="199" name="Check Box 200" hidden="1"/>
        <xdr:cNvSpPr>
          <a:spLocks/>
        </xdr:cNvSpPr>
      </xdr:nvSpPr>
      <xdr:spPr>
        <a:xfrm>
          <a:off x="9467850" y="58369200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167</xdr:row>
      <xdr:rowOff>76200</xdr:rowOff>
    </xdr:from>
    <xdr:ext cx="314325" cy="238125"/>
    <xdr:sp>
      <xdr:nvSpPr>
        <xdr:cNvPr id="200" name="Check Box 201" hidden="1"/>
        <xdr:cNvSpPr>
          <a:spLocks/>
        </xdr:cNvSpPr>
      </xdr:nvSpPr>
      <xdr:spPr>
        <a:xfrm>
          <a:off x="9467850" y="5893117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133350</xdr:colOff>
      <xdr:row>169</xdr:row>
      <xdr:rowOff>85725</xdr:rowOff>
    </xdr:from>
    <xdr:ext cx="304800" cy="238125"/>
    <xdr:sp>
      <xdr:nvSpPr>
        <xdr:cNvPr id="201" name="Check Box 202" hidden="1"/>
        <xdr:cNvSpPr>
          <a:spLocks/>
        </xdr:cNvSpPr>
      </xdr:nvSpPr>
      <xdr:spPr>
        <a:xfrm>
          <a:off x="9477375" y="5964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133350</xdr:colOff>
      <xdr:row>170</xdr:row>
      <xdr:rowOff>85725</xdr:rowOff>
    </xdr:from>
    <xdr:ext cx="304800" cy="247650"/>
    <xdr:sp>
      <xdr:nvSpPr>
        <xdr:cNvPr id="202" name="Check Box 203" hidden="1"/>
        <xdr:cNvSpPr>
          <a:spLocks/>
        </xdr:cNvSpPr>
      </xdr:nvSpPr>
      <xdr:spPr>
        <a:xfrm>
          <a:off x="9477375" y="59997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133350</xdr:colOff>
      <xdr:row>173</xdr:row>
      <xdr:rowOff>85725</xdr:rowOff>
    </xdr:from>
    <xdr:ext cx="304800" cy="228600"/>
    <xdr:sp>
      <xdr:nvSpPr>
        <xdr:cNvPr id="203" name="Check Box 204" hidden="1"/>
        <xdr:cNvSpPr>
          <a:spLocks/>
        </xdr:cNvSpPr>
      </xdr:nvSpPr>
      <xdr:spPr>
        <a:xfrm>
          <a:off x="9477375" y="610552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133350</xdr:colOff>
      <xdr:row>174</xdr:row>
      <xdr:rowOff>85725</xdr:rowOff>
    </xdr:from>
    <xdr:ext cx="304800" cy="247650"/>
    <xdr:sp>
      <xdr:nvSpPr>
        <xdr:cNvPr id="204" name="Check Box 205" hidden="1"/>
        <xdr:cNvSpPr>
          <a:spLocks/>
        </xdr:cNvSpPr>
      </xdr:nvSpPr>
      <xdr:spPr>
        <a:xfrm>
          <a:off x="9477375" y="61407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177</xdr:row>
      <xdr:rowOff>76200</xdr:rowOff>
    </xdr:from>
    <xdr:ext cx="314325" cy="247650"/>
    <xdr:sp>
      <xdr:nvSpPr>
        <xdr:cNvPr id="205" name="Check Box 206" hidden="1"/>
        <xdr:cNvSpPr>
          <a:spLocks/>
        </xdr:cNvSpPr>
      </xdr:nvSpPr>
      <xdr:spPr>
        <a:xfrm>
          <a:off x="9467850" y="6245542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178</xdr:row>
      <xdr:rowOff>85725</xdr:rowOff>
    </xdr:from>
    <xdr:ext cx="314325" cy="247650"/>
    <xdr:sp>
      <xdr:nvSpPr>
        <xdr:cNvPr id="206" name="Check Box 207" hidden="1"/>
        <xdr:cNvSpPr>
          <a:spLocks/>
        </xdr:cNvSpPr>
      </xdr:nvSpPr>
      <xdr:spPr>
        <a:xfrm>
          <a:off x="9467850" y="628173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181</xdr:row>
      <xdr:rowOff>85725</xdr:rowOff>
    </xdr:from>
    <xdr:ext cx="314325" cy="247650"/>
    <xdr:sp>
      <xdr:nvSpPr>
        <xdr:cNvPr id="207" name="Check Box 208" hidden="1"/>
        <xdr:cNvSpPr>
          <a:spLocks/>
        </xdr:cNvSpPr>
      </xdr:nvSpPr>
      <xdr:spPr>
        <a:xfrm>
          <a:off x="9467850" y="638746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182</xdr:row>
      <xdr:rowOff>85725</xdr:rowOff>
    </xdr:from>
    <xdr:ext cx="314325" cy="228600"/>
    <xdr:sp>
      <xdr:nvSpPr>
        <xdr:cNvPr id="208" name="Check Box 209" hidden="1"/>
        <xdr:cNvSpPr>
          <a:spLocks/>
        </xdr:cNvSpPr>
      </xdr:nvSpPr>
      <xdr:spPr>
        <a:xfrm>
          <a:off x="9467850" y="64227075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133350</xdr:colOff>
      <xdr:row>185</xdr:row>
      <xdr:rowOff>76200</xdr:rowOff>
    </xdr:from>
    <xdr:ext cx="304800" cy="247650"/>
    <xdr:sp>
      <xdr:nvSpPr>
        <xdr:cNvPr id="209" name="Check Box 210" hidden="1"/>
        <xdr:cNvSpPr>
          <a:spLocks/>
        </xdr:cNvSpPr>
      </xdr:nvSpPr>
      <xdr:spPr>
        <a:xfrm>
          <a:off x="9477375" y="65274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133350</xdr:colOff>
      <xdr:row>186</xdr:row>
      <xdr:rowOff>85725</xdr:rowOff>
    </xdr:from>
    <xdr:ext cx="304800" cy="247650"/>
    <xdr:sp>
      <xdr:nvSpPr>
        <xdr:cNvPr id="210" name="Check Box 211" hidden="1"/>
        <xdr:cNvSpPr>
          <a:spLocks/>
        </xdr:cNvSpPr>
      </xdr:nvSpPr>
      <xdr:spPr>
        <a:xfrm>
          <a:off x="947737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133350</xdr:colOff>
      <xdr:row>189</xdr:row>
      <xdr:rowOff>85725</xdr:rowOff>
    </xdr:from>
    <xdr:ext cx="304800" cy="228600"/>
    <xdr:sp>
      <xdr:nvSpPr>
        <xdr:cNvPr id="211" name="Check Box 212" hidden="1"/>
        <xdr:cNvSpPr>
          <a:spLocks/>
        </xdr:cNvSpPr>
      </xdr:nvSpPr>
      <xdr:spPr>
        <a:xfrm>
          <a:off x="9477375" y="666940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133350</xdr:colOff>
      <xdr:row>190</xdr:row>
      <xdr:rowOff>76200</xdr:rowOff>
    </xdr:from>
    <xdr:ext cx="304800" cy="247650"/>
    <xdr:sp>
      <xdr:nvSpPr>
        <xdr:cNvPr id="212" name="Check Box 213" hidden="1"/>
        <xdr:cNvSpPr>
          <a:spLocks/>
        </xdr:cNvSpPr>
      </xdr:nvSpPr>
      <xdr:spPr>
        <a:xfrm>
          <a:off x="9477375" y="670369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193</xdr:row>
      <xdr:rowOff>85725</xdr:rowOff>
    </xdr:from>
    <xdr:ext cx="314325" cy="247650"/>
    <xdr:sp>
      <xdr:nvSpPr>
        <xdr:cNvPr id="213" name="Check Box 214" hidden="1"/>
        <xdr:cNvSpPr>
          <a:spLocks/>
        </xdr:cNvSpPr>
      </xdr:nvSpPr>
      <xdr:spPr>
        <a:xfrm>
          <a:off x="9467850" y="681037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194</xdr:row>
      <xdr:rowOff>85725</xdr:rowOff>
    </xdr:from>
    <xdr:ext cx="314325" cy="247650"/>
    <xdr:sp>
      <xdr:nvSpPr>
        <xdr:cNvPr id="214" name="Check Box 215" hidden="1"/>
        <xdr:cNvSpPr>
          <a:spLocks/>
        </xdr:cNvSpPr>
      </xdr:nvSpPr>
      <xdr:spPr>
        <a:xfrm>
          <a:off x="9467850" y="684561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133350</xdr:colOff>
      <xdr:row>160</xdr:row>
      <xdr:rowOff>85725</xdr:rowOff>
    </xdr:from>
    <xdr:ext cx="304800" cy="247650"/>
    <xdr:sp>
      <xdr:nvSpPr>
        <xdr:cNvPr id="215" name="Check Box 216" hidden="1"/>
        <xdr:cNvSpPr>
          <a:spLocks/>
        </xdr:cNvSpPr>
      </xdr:nvSpPr>
      <xdr:spPr>
        <a:xfrm>
          <a:off x="9477375" y="564737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133350</xdr:colOff>
      <xdr:row>161</xdr:row>
      <xdr:rowOff>85725</xdr:rowOff>
    </xdr:from>
    <xdr:ext cx="304800" cy="247650"/>
    <xdr:sp>
      <xdr:nvSpPr>
        <xdr:cNvPr id="216" name="Check Box 217" hidden="1"/>
        <xdr:cNvSpPr>
          <a:spLocks/>
        </xdr:cNvSpPr>
      </xdr:nvSpPr>
      <xdr:spPr>
        <a:xfrm>
          <a:off x="9477375" y="568261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201</xdr:row>
      <xdr:rowOff>85725</xdr:rowOff>
    </xdr:from>
    <xdr:ext cx="285750" cy="247650"/>
    <xdr:sp>
      <xdr:nvSpPr>
        <xdr:cNvPr id="217" name="Check Box 218" hidden="1"/>
        <xdr:cNvSpPr>
          <a:spLocks/>
        </xdr:cNvSpPr>
      </xdr:nvSpPr>
      <xdr:spPr>
        <a:xfrm>
          <a:off x="9496425" y="709231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202</xdr:row>
      <xdr:rowOff>85725</xdr:rowOff>
    </xdr:from>
    <xdr:ext cx="285750" cy="247650"/>
    <xdr:sp>
      <xdr:nvSpPr>
        <xdr:cNvPr id="218" name="Check Box 219" hidden="1"/>
        <xdr:cNvSpPr>
          <a:spLocks/>
        </xdr:cNvSpPr>
      </xdr:nvSpPr>
      <xdr:spPr>
        <a:xfrm>
          <a:off x="9496425" y="712755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207</xdr:row>
      <xdr:rowOff>85725</xdr:rowOff>
    </xdr:from>
    <xdr:ext cx="285750" cy="247650"/>
    <xdr:sp>
      <xdr:nvSpPr>
        <xdr:cNvPr id="219" name="Check Box 220" hidden="1"/>
        <xdr:cNvSpPr>
          <a:spLocks/>
        </xdr:cNvSpPr>
      </xdr:nvSpPr>
      <xdr:spPr>
        <a:xfrm>
          <a:off x="9496425" y="730377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208</xdr:row>
      <xdr:rowOff>76200</xdr:rowOff>
    </xdr:from>
    <xdr:ext cx="285750" cy="247650"/>
    <xdr:sp>
      <xdr:nvSpPr>
        <xdr:cNvPr id="220" name="Check Box 221" hidden="1"/>
        <xdr:cNvSpPr>
          <a:spLocks/>
        </xdr:cNvSpPr>
      </xdr:nvSpPr>
      <xdr:spPr>
        <a:xfrm>
          <a:off x="9496425" y="733806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210</xdr:row>
      <xdr:rowOff>104775</xdr:rowOff>
    </xdr:from>
    <xdr:ext cx="285750" cy="209550"/>
    <xdr:sp>
      <xdr:nvSpPr>
        <xdr:cNvPr id="221" name="Check Box 222" hidden="1"/>
        <xdr:cNvSpPr>
          <a:spLocks/>
        </xdr:cNvSpPr>
      </xdr:nvSpPr>
      <xdr:spPr>
        <a:xfrm>
          <a:off x="9496425" y="7411402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211</xdr:row>
      <xdr:rowOff>114300</xdr:rowOff>
    </xdr:from>
    <xdr:ext cx="285750" cy="219075"/>
    <xdr:sp>
      <xdr:nvSpPr>
        <xdr:cNvPr id="222" name="Check Box 223" hidden="1"/>
        <xdr:cNvSpPr>
          <a:spLocks/>
        </xdr:cNvSpPr>
      </xdr:nvSpPr>
      <xdr:spPr>
        <a:xfrm>
          <a:off x="9496425" y="7447597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214</xdr:row>
      <xdr:rowOff>114300</xdr:rowOff>
    </xdr:from>
    <xdr:ext cx="285750" cy="219075"/>
    <xdr:sp>
      <xdr:nvSpPr>
        <xdr:cNvPr id="223" name="Check Box 224" hidden="1"/>
        <xdr:cNvSpPr>
          <a:spLocks/>
        </xdr:cNvSpPr>
      </xdr:nvSpPr>
      <xdr:spPr>
        <a:xfrm>
          <a:off x="9496425" y="7553325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215</xdr:row>
      <xdr:rowOff>104775</xdr:rowOff>
    </xdr:from>
    <xdr:ext cx="285750" cy="219075"/>
    <xdr:sp>
      <xdr:nvSpPr>
        <xdr:cNvPr id="224" name="Check Box 225" hidden="1"/>
        <xdr:cNvSpPr>
          <a:spLocks/>
        </xdr:cNvSpPr>
      </xdr:nvSpPr>
      <xdr:spPr>
        <a:xfrm>
          <a:off x="9496425" y="7587615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216</xdr:row>
      <xdr:rowOff>114300</xdr:rowOff>
    </xdr:from>
    <xdr:ext cx="285750" cy="219075"/>
    <xdr:sp>
      <xdr:nvSpPr>
        <xdr:cNvPr id="225" name="Check Box 226" hidden="1"/>
        <xdr:cNvSpPr>
          <a:spLocks/>
        </xdr:cNvSpPr>
      </xdr:nvSpPr>
      <xdr:spPr>
        <a:xfrm>
          <a:off x="9496425" y="7623810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220</xdr:row>
      <xdr:rowOff>0</xdr:rowOff>
    </xdr:from>
    <xdr:ext cx="285750" cy="228600"/>
    <xdr:sp>
      <xdr:nvSpPr>
        <xdr:cNvPr id="226" name="Check Box 227" hidden="1"/>
        <xdr:cNvSpPr>
          <a:spLocks/>
        </xdr:cNvSpPr>
      </xdr:nvSpPr>
      <xdr:spPr>
        <a:xfrm>
          <a:off x="9496425" y="775335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220</xdr:row>
      <xdr:rowOff>104775</xdr:rowOff>
    </xdr:from>
    <xdr:ext cx="285750" cy="228600"/>
    <xdr:sp>
      <xdr:nvSpPr>
        <xdr:cNvPr id="227" name="Check Box 228" hidden="1"/>
        <xdr:cNvSpPr>
          <a:spLocks/>
        </xdr:cNvSpPr>
      </xdr:nvSpPr>
      <xdr:spPr>
        <a:xfrm>
          <a:off x="9496425" y="776382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223</xdr:row>
      <xdr:rowOff>104775</xdr:rowOff>
    </xdr:from>
    <xdr:ext cx="285750" cy="219075"/>
    <xdr:sp>
      <xdr:nvSpPr>
        <xdr:cNvPr id="228" name="Check Box 229" hidden="1"/>
        <xdr:cNvSpPr>
          <a:spLocks/>
        </xdr:cNvSpPr>
      </xdr:nvSpPr>
      <xdr:spPr>
        <a:xfrm>
          <a:off x="9496425" y="7869555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226</xdr:row>
      <xdr:rowOff>0</xdr:rowOff>
    </xdr:from>
    <xdr:ext cx="285750" cy="209550"/>
    <xdr:sp>
      <xdr:nvSpPr>
        <xdr:cNvPr id="229" name="Check Box 230" hidden="1"/>
        <xdr:cNvSpPr>
          <a:spLocks/>
        </xdr:cNvSpPr>
      </xdr:nvSpPr>
      <xdr:spPr>
        <a:xfrm>
          <a:off x="9496425" y="79648050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227</xdr:row>
      <xdr:rowOff>85725</xdr:rowOff>
    </xdr:from>
    <xdr:ext cx="285750" cy="247650"/>
    <xdr:sp>
      <xdr:nvSpPr>
        <xdr:cNvPr id="230" name="Check Box 231" hidden="1"/>
        <xdr:cNvSpPr>
          <a:spLocks/>
        </xdr:cNvSpPr>
      </xdr:nvSpPr>
      <xdr:spPr>
        <a:xfrm>
          <a:off x="9496425" y="800862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230</xdr:row>
      <xdr:rowOff>85725</xdr:rowOff>
    </xdr:from>
    <xdr:ext cx="285750" cy="247650"/>
    <xdr:sp>
      <xdr:nvSpPr>
        <xdr:cNvPr id="231" name="Check Box 232" hidden="1"/>
        <xdr:cNvSpPr>
          <a:spLocks/>
        </xdr:cNvSpPr>
      </xdr:nvSpPr>
      <xdr:spPr>
        <a:xfrm>
          <a:off x="9496425" y="811434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232</xdr:row>
      <xdr:rowOff>152400</xdr:rowOff>
    </xdr:from>
    <xdr:ext cx="285750" cy="209550"/>
    <xdr:sp>
      <xdr:nvSpPr>
        <xdr:cNvPr id="232" name="Check Box 233" hidden="1"/>
        <xdr:cNvSpPr>
          <a:spLocks/>
        </xdr:cNvSpPr>
      </xdr:nvSpPr>
      <xdr:spPr>
        <a:xfrm>
          <a:off x="9496425" y="81915000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233</xdr:row>
      <xdr:rowOff>104775</xdr:rowOff>
    </xdr:from>
    <xdr:ext cx="285750" cy="219075"/>
    <xdr:sp>
      <xdr:nvSpPr>
        <xdr:cNvPr id="233" name="Check Box 234" hidden="1"/>
        <xdr:cNvSpPr>
          <a:spLocks/>
        </xdr:cNvSpPr>
      </xdr:nvSpPr>
      <xdr:spPr>
        <a:xfrm>
          <a:off x="9496425" y="8221980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234</xdr:row>
      <xdr:rowOff>85725</xdr:rowOff>
    </xdr:from>
    <xdr:ext cx="285750" cy="247650"/>
    <xdr:sp>
      <xdr:nvSpPr>
        <xdr:cNvPr id="234" name="Check Box 235" hidden="1"/>
        <xdr:cNvSpPr>
          <a:spLocks/>
        </xdr:cNvSpPr>
      </xdr:nvSpPr>
      <xdr:spPr>
        <a:xfrm>
          <a:off x="9496425" y="825531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237</xdr:row>
      <xdr:rowOff>85725</xdr:rowOff>
    </xdr:from>
    <xdr:ext cx="285750" cy="247650"/>
    <xdr:sp>
      <xdr:nvSpPr>
        <xdr:cNvPr id="235" name="Check Box 237" hidden="1"/>
        <xdr:cNvSpPr>
          <a:spLocks/>
        </xdr:cNvSpPr>
      </xdr:nvSpPr>
      <xdr:spPr>
        <a:xfrm>
          <a:off x="9496425" y="837247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238</xdr:row>
      <xdr:rowOff>104775</xdr:rowOff>
    </xdr:from>
    <xdr:ext cx="285750" cy="219075"/>
    <xdr:sp>
      <xdr:nvSpPr>
        <xdr:cNvPr id="236" name="Check Box 238" hidden="1"/>
        <xdr:cNvSpPr>
          <a:spLocks/>
        </xdr:cNvSpPr>
      </xdr:nvSpPr>
      <xdr:spPr>
        <a:xfrm>
          <a:off x="9496425" y="8409622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66675</xdr:colOff>
      <xdr:row>83</xdr:row>
      <xdr:rowOff>104775</xdr:rowOff>
    </xdr:from>
    <xdr:ext cx="304800" cy="219075"/>
    <xdr:sp>
      <xdr:nvSpPr>
        <xdr:cNvPr id="237" name="Check Box 239" hidden="1"/>
        <xdr:cNvSpPr>
          <a:spLocks/>
        </xdr:cNvSpPr>
      </xdr:nvSpPr>
      <xdr:spPr>
        <a:xfrm>
          <a:off x="9410700" y="2935605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76200</xdr:colOff>
      <xdr:row>152</xdr:row>
      <xdr:rowOff>76200</xdr:rowOff>
    </xdr:from>
    <xdr:ext cx="266700" cy="247650"/>
    <xdr:sp>
      <xdr:nvSpPr>
        <xdr:cNvPr id="238" name="Check Box 241" hidden="1"/>
        <xdr:cNvSpPr>
          <a:spLocks/>
        </xdr:cNvSpPr>
      </xdr:nvSpPr>
      <xdr:spPr>
        <a:xfrm>
          <a:off x="9420225" y="536448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76200</xdr:colOff>
      <xdr:row>157</xdr:row>
      <xdr:rowOff>104775</xdr:rowOff>
    </xdr:from>
    <xdr:ext cx="266700" cy="200025"/>
    <xdr:sp>
      <xdr:nvSpPr>
        <xdr:cNvPr id="239" name="Check Box 242" hidden="1"/>
        <xdr:cNvSpPr>
          <a:spLocks/>
        </xdr:cNvSpPr>
      </xdr:nvSpPr>
      <xdr:spPr>
        <a:xfrm>
          <a:off x="9420225" y="55435500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57150</xdr:colOff>
      <xdr:row>133</xdr:row>
      <xdr:rowOff>228600</xdr:rowOff>
    </xdr:from>
    <xdr:ext cx="276225" cy="228600"/>
    <xdr:sp>
      <xdr:nvSpPr>
        <xdr:cNvPr id="240" name="Check Box 54" hidden="1"/>
        <xdr:cNvSpPr>
          <a:spLocks/>
        </xdr:cNvSpPr>
      </xdr:nvSpPr>
      <xdr:spPr>
        <a:xfrm>
          <a:off x="9734550" y="47101125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133</xdr:row>
      <xdr:rowOff>228600</xdr:rowOff>
    </xdr:from>
    <xdr:ext cx="314325" cy="228600"/>
    <xdr:sp>
      <xdr:nvSpPr>
        <xdr:cNvPr id="241" name="Check Box 66" hidden="1"/>
        <xdr:cNvSpPr>
          <a:spLocks/>
        </xdr:cNvSpPr>
      </xdr:nvSpPr>
      <xdr:spPr>
        <a:xfrm>
          <a:off x="10887075" y="47101125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131</xdr:row>
      <xdr:rowOff>228600</xdr:rowOff>
    </xdr:from>
    <xdr:ext cx="295275" cy="238125"/>
    <xdr:sp>
      <xdr:nvSpPr>
        <xdr:cNvPr id="242" name="Check Box 54" hidden="1"/>
        <xdr:cNvSpPr>
          <a:spLocks/>
        </xdr:cNvSpPr>
      </xdr:nvSpPr>
      <xdr:spPr>
        <a:xfrm>
          <a:off x="4486275" y="46396275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131</xdr:row>
      <xdr:rowOff>228600</xdr:rowOff>
    </xdr:from>
    <xdr:ext cx="314325" cy="238125"/>
    <xdr:sp>
      <xdr:nvSpPr>
        <xdr:cNvPr id="243" name="Check Box 66" hidden="1"/>
        <xdr:cNvSpPr>
          <a:spLocks/>
        </xdr:cNvSpPr>
      </xdr:nvSpPr>
      <xdr:spPr>
        <a:xfrm>
          <a:off x="9401175" y="4639627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132</xdr:row>
      <xdr:rowOff>238125</xdr:rowOff>
    </xdr:from>
    <xdr:ext cx="295275" cy="219075"/>
    <xdr:sp>
      <xdr:nvSpPr>
        <xdr:cNvPr id="244" name="Check Box 54" hidden="1"/>
        <xdr:cNvSpPr>
          <a:spLocks/>
        </xdr:cNvSpPr>
      </xdr:nvSpPr>
      <xdr:spPr>
        <a:xfrm>
          <a:off x="4486275" y="46758225"/>
          <a:ext cx="295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132</xdr:row>
      <xdr:rowOff>238125</xdr:rowOff>
    </xdr:from>
    <xdr:ext cx="314325" cy="219075"/>
    <xdr:sp>
      <xdr:nvSpPr>
        <xdr:cNvPr id="245" name="Check Box 66" hidden="1"/>
        <xdr:cNvSpPr>
          <a:spLocks/>
        </xdr:cNvSpPr>
      </xdr:nvSpPr>
      <xdr:spPr>
        <a:xfrm>
          <a:off x="9401175" y="467582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69</xdr:row>
      <xdr:rowOff>228600</xdr:rowOff>
    </xdr:from>
    <xdr:ext cx="295275" cy="228600"/>
    <xdr:sp>
      <xdr:nvSpPr>
        <xdr:cNvPr id="246" name="Check Box 54" hidden="1"/>
        <xdr:cNvSpPr>
          <a:spLocks/>
        </xdr:cNvSpPr>
      </xdr:nvSpPr>
      <xdr:spPr>
        <a:xfrm>
          <a:off x="4486275" y="24545925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69</xdr:row>
      <xdr:rowOff>228600</xdr:rowOff>
    </xdr:from>
    <xdr:ext cx="314325" cy="228600"/>
    <xdr:sp>
      <xdr:nvSpPr>
        <xdr:cNvPr id="247" name="Check Box 66" hidden="1"/>
        <xdr:cNvSpPr>
          <a:spLocks/>
        </xdr:cNvSpPr>
      </xdr:nvSpPr>
      <xdr:spPr>
        <a:xfrm>
          <a:off x="9401175" y="24545925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73</xdr:row>
      <xdr:rowOff>238125</xdr:rowOff>
    </xdr:from>
    <xdr:ext cx="295275" cy="219075"/>
    <xdr:sp>
      <xdr:nvSpPr>
        <xdr:cNvPr id="248" name="Check Box 54" hidden="1"/>
        <xdr:cNvSpPr>
          <a:spLocks/>
        </xdr:cNvSpPr>
      </xdr:nvSpPr>
      <xdr:spPr>
        <a:xfrm>
          <a:off x="4486275" y="25965150"/>
          <a:ext cx="295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73</xdr:row>
      <xdr:rowOff>238125</xdr:rowOff>
    </xdr:from>
    <xdr:ext cx="314325" cy="219075"/>
    <xdr:sp>
      <xdr:nvSpPr>
        <xdr:cNvPr id="249" name="Check Box 66" hidden="1"/>
        <xdr:cNvSpPr>
          <a:spLocks/>
        </xdr:cNvSpPr>
      </xdr:nvSpPr>
      <xdr:spPr>
        <a:xfrm>
          <a:off x="9401175" y="25965150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77</xdr:row>
      <xdr:rowOff>228600</xdr:rowOff>
    </xdr:from>
    <xdr:ext cx="295275" cy="238125"/>
    <xdr:sp>
      <xdr:nvSpPr>
        <xdr:cNvPr id="250" name="Check Box 54" hidden="1"/>
        <xdr:cNvSpPr>
          <a:spLocks/>
        </xdr:cNvSpPr>
      </xdr:nvSpPr>
      <xdr:spPr>
        <a:xfrm>
          <a:off x="4486275" y="27365325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77</xdr:row>
      <xdr:rowOff>228600</xdr:rowOff>
    </xdr:from>
    <xdr:ext cx="314325" cy="238125"/>
    <xdr:sp>
      <xdr:nvSpPr>
        <xdr:cNvPr id="251" name="Check Box 66" hidden="1"/>
        <xdr:cNvSpPr>
          <a:spLocks/>
        </xdr:cNvSpPr>
      </xdr:nvSpPr>
      <xdr:spPr>
        <a:xfrm>
          <a:off x="9401175" y="2736532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82</xdr:row>
      <xdr:rowOff>0</xdr:rowOff>
    </xdr:from>
    <xdr:ext cx="295275" cy="228600"/>
    <xdr:sp>
      <xdr:nvSpPr>
        <xdr:cNvPr id="252" name="Check Box 54" hidden="1"/>
        <xdr:cNvSpPr>
          <a:spLocks/>
        </xdr:cNvSpPr>
      </xdr:nvSpPr>
      <xdr:spPr>
        <a:xfrm>
          <a:off x="4486275" y="28898850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82</xdr:row>
      <xdr:rowOff>0</xdr:rowOff>
    </xdr:from>
    <xdr:ext cx="314325" cy="228600"/>
    <xdr:sp>
      <xdr:nvSpPr>
        <xdr:cNvPr id="253" name="Check Box 66" hidden="1"/>
        <xdr:cNvSpPr>
          <a:spLocks/>
        </xdr:cNvSpPr>
      </xdr:nvSpPr>
      <xdr:spPr>
        <a:xfrm>
          <a:off x="9401175" y="28898850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85</xdr:row>
      <xdr:rowOff>228600</xdr:rowOff>
    </xdr:from>
    <xdr:ext cx="295275" cy="238125"/>
    <xdr:sp>
      <xdr:nvSpPr>
        <xdr:cNvPr id="254" name="Check Box 54" hidden="1"/>
        <xdr:cNvSpPr>
          <a:spLocks/>
        </xdr:cNvSpPr>
      </xdr:nvSpPr>
      <xdr:spPr>
        <a:xfrm>
          <a:off x="4486275" y="30184725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85</xdr:row>
      <xdr:rowOff>228600</xdr:rowOff>
    </xdr:from>
    <xdr:ext cx="314325" cy="238125"/>
    <xdr:sp>
      <xdr:nvSpPr>
        <xdr:cNvPr id="255" name="Check Box 66" hidden="1"/>
        <xdr:cNvSpPr>
          <a:spLocks/>
        </xdr:cNvSpPr>
      </xdr:nvSpPr>
      <xdr:spPr>
        <a:xfrm>
          <a:off x="9401175" y="3018472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89</xdr:row>
      <xdr:rowOff>228600</xdr:rowOff>
    </xdr:from>
    <xdr:ext cx="314325" cy="228600"/>
    <xdr:sp>
      <xdr:nvSpPr>
        <xdr:cNvPr id="256" name="Check Box 66" hidden="1"/>
        <xdr:cNvSpPr>
          <a:spLocks/>
        </xdr:cNvSpPr>
      </xdr:nvSpPr>
      <xdr:spPr>
        <a:xfrm>
          <a:off x="9401175" y="31594425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12</xdr:col>
      <xdr:colOff>57150</xdr:colOff>
      <xdr:row>93</xdr:row>
      <xdr:rowOff>228600</xdr:rowOff>
    </xdr:from>
    <xdr:to>
      <xdr:col>13</xdr:col>
      <xdr:colOff>38100</xdr:colOff>
      <xdr:row>94</xdr:row>
      <xdr:rowOff>114300</xdr:rowOff>
    </xdr:to>
    <xdr:sp>
      <xdr:nvSpPr>
        <xdr:cNvPr id="257" name="Check Box 66" hidden="1"/>
        <xdr:cNvSpPr>
          <a:spLocks/>
        </xdr:cNvSpPr>
      </xdr:nvSpPr>
      <xdr:spPr>
        <a:xfrm>
          <a:off x="9401175" y="3300412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57150</xdr:colOff>
      <xdr:row>97</xdr:row>
      <xdr:rowOff>228600</xdr:rowOff>
    </xdr:from>
    <xdr:to>
      <xdr:col>13</xdr:col>
      <xdr:colOff>38100</xdr:colOff>
      <xdr:row>98</xdr:row>
      <xdr:rowOff>104775</xdr:rowOff>
    </xdr:to>
    <xdr:sp>
      <xdr:nvSpPr>
        <xdr:cNvPr id="258" name="Check Box 66" hidden="1"/>
        <xdr:cNvSpPr>
          <a:spLocks/>
        </xdr:cNvSpPr>
      </xdr:nvSpPr>
      <xdr:spPr>
        <a:xfrm>
          <a:off x="9401175" y="34413825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57150</xdr:colOff>
      <xdr:row>101</xdr:row>
      <xdr:rowOff>238125</xdr:rowOff>
    </xdr:from>
    <xdr:to>
      <xdr:col>13</xdr:col>
      <xdr:colOff>38100</xdr:colOff>
      <xdr:row>102</xdr:row>
      <xdr:rowOff>114300</xdr:rowOff>
    </xdr:to>
    <xdr:sp>
      <xdr:nvSpPr>
        <xdr:cNvPr id="259" name="Check Box 66" hidden="1"/>
        <xdr:cNvSpPr>
          <a:spLocks/>
        </xdr:cNvSpPr>
      </xdr:nvSpPr>
      <xdr:spPr>
        <a:xfrm>
          <a:off x="9401175" y="35833050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57150</xdr:colOff>
      <xdr:row>105</xdr:row>
      <xdr:rowOff>228600</xdr:rowOff>
    </xdr:from>
    <xdr:to>
      <xdr:col>13</xdr:col>
      <xdr:colOff>38100</xdr:colOff>
      <xdr:row>106</xdr:row>
      <xdr:rowOff>104775</xdr:rowOff>
    </xdr:to>
    <xdr:sp>
      <xdr:nvSpPr>
        <xdr:cNvPr id="260" name="Check Box 66" hidden="1"/>
        <xdr:cNvSpPr>
          <a:spLocks/>
        </xdr:cNvSpPr>
      </xdr:nvSpPr>
      <xdr:spPr>
        <a:xfrm>
          <a:off x="9401175" y="37233225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57150</xdr:colOff>
      <xdr:row>109</xdr:row>
      <xdr:rowOff>238125</xdr:rowOff>
    </xdr:from>
    <xdr:to>
      <xdr:col>13</xdr:col>
      <xdr:colOff>38100</xdr:colOff>
      <xdr:row>110</xdr:row>
      <xdr:rowOff>104775</xdr:rowOff>
    </xdr:to>
    <xdr:sp>
      <xdr:nvSpPr>
        <xdr:cNvPr id="261" name="Check Box 66" hidden="1"/>
        <xdr:cNvSpPr>
          <a:spLocks/>
        </xdr:cNvSpPr>
      </xdr:nvSpPr>
      <xdr:spPr>
        <a:xfrm>
          <a:off x="9401175" y="38652450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57150</xdr:colOff>
      <xdr:row>113</xdr:row>
      <xdr:rowOff>228600</xdr:rowOff>
    </xdr:from>
    <xdr:to>
      <xdr:col>13</xdr:col>
      <xdr:colOff>38100</xdr:colOff>
      <xdr:row>114</xdr:row>
      <xdr:rowOff>114300</xdr:rowOff>
    </xdr:to>
    <xdr:sp>
      <xdr:nvSpPr>
        <xdr:cNvPr id="262" name="Check Box 66" hidden="1"/>
        <xdr:cNvSpPr>
          <a:spLocks/>
        </xdr:cNvSpPr>
      </xdr:nvSpPr>
      <xdr:spPr>
        <a:xfrm>
          <a:off x="9401175" y="4005262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57150</xdr:colOff>
      <xdr:row>117</xdr:row>
      <xdr:rowOff>228600</xdr:rowOff>
    </xdr:from>
    <xdr:to>
      <xdr:col>13</xdr:col>
      <xdr:colOff>38100</xdr:colOff>
      <xdr:row>118</xdr:row>
      <xdr:rowOff>104775</xdr:rowOff>
    </xdr:to>
    <xdr:sp>
      <xdr:nvSpPr>
        <xdr:cNvPr id="263" name="Check Box 66" hidden="1"/>
        <xdr:cNvSpPr>
          <a:spLocks/>
        </xdr:cNvSpPr>
      </xdr:nvSpPr>
      <xdr:spPr>
        <a:xfrm>
          <a:off x="9401175" y="41462325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57150</xdr:colOff>
      <xdr:row>121</xdr:row>
      <xdr:rowOff>228600</xdr:rowOff>
    </xdr:from>
    <xdr:to>
      <xdr:col>13</xdr:col>
      <xdr:colOff>38100</xdr:colOff>
      <xdr:row>122</xdr:row>
      <xdr:rowOff>114300</xdr:rowOff>
    </xdr:to>
    <xdr:sp>
      <xdr:nvSpPr>
        <xdr:cNvPr id="264" name="Check Box 66" hidden="1"/>
        <xdr:cNvSpPr>
          <a:spLocks/>
        </xdr:cNvSpPr>
      </xdr:nvSpPr>
      <xdr:spPr>
        <a:xfrm>
          <a:off x="9401175" y="4287202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57150</xdr:colOff>
      <xdr:row>165</xdr:row>
      <xdr:rowOff>238125</xdr:rowOff>
    </xdr:from>
    <xdr:ext cx="295275" cy="219075"/>
    <xdr:sp>
      <xdr:nvSpPr>
        <xdr:cNvPr id="265" name="Check Box 54" hidden="1"/>
        <xdr:cNvSpPr>
          <a:spLocks/>
        </xdr:cNvSpPr>
      </xdr:nvSpPr>
      <xdr:spPr>
        <a:xfrm>
          <a:off x="4486275" y="58388250"/>
          <a:ext cx="295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165</xdr:row>
      <xdr:rowOff>238125</xdr:rowOff>
    </xdr:from>
    <xdr:ext cx="314325" cy="219075"/>
    <xdr:sp>
      <xdr:nvSpPr>
        <xdr:cNvPr id="266" name="Check Box 66" hidden="1"/>
        <xdr:cNvSpPr>
          <a:spLocks/>
        </xdr:cNvSpPr>
      </xdr:nvSpPr>
      <xdr:spPr>
        <a:xfrm>
          <a:off x="9401175" y="58388250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166</xdr:row>
      <xdr:rowOff>228600</xdr:rowOff>
    </xdr:from>
    <xdr:ext cx="295275" cy="228600"/>
    <xdr:sp>
      <xdr:nvSpPr>
        <xdr:cNvPr id="267" name="Check Box 54" hidden="1"/>
        <xdr:cNvSpPr>
          <a:spLocks/>
        </xdr:cNvSpPr>
      </xdr:nvSpPr>
      <xdr:spPr>
        <a:xfrm>
          <a:off x="4486275" y="58731150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166</xdr:row>
      <xdr:rowOff>228600</xdr:rowOff>
    </xdr:from>
    <xdr:ext cx="314325" cy="228600"/>
    <xdr:sp>
      <xdr:nvSpPr>
        <xdr:cNvPr id="268" name="Check Box 66" hidden="1"/>
        <xdr:cNvSpPr>
          <a:spLocks/>
        </xdr:cNvSpPr>
      </xdr:nvSpPr>
      <xdr:spPr>
        <a:xfrm>
          <a:off x="9401175" y="58731150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211</xdr:row>
      <xdr:rowOff>85725</xdr:rowOff>
    </xdr:from>
    <xdr:ext cx="266700" cy="238125"/>
    <xdr:sp>
      <xdr:nvSpPr>
        <xdr:cNvPr id="269" name="Check Box 155" hidden="1"/>
        <xdr:cNvSpPr>
          <a:spLocks/>
        </xdr:cNvSpPr>
      </xdr:nvSpPr>
      <xdr:spPr>
        <a:xfrm>
          <a:off x="2981325" y="74447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211</xdr:row>
      <xdr:rowOff>85725</xdr:rowOff>
    </xdr:from>
    <xdr:ext cx="333375" cy="247650"/>
    <xdr:sp>
      <xdr:nvSpPr>
        <xdr:cNvPr id="270" name="Check Box 189" hidden="1"/>
        <xdr:cNvSpPr>
          <a:spLocks/>
        </xdr:cNvSpPr>
      </xdr:nvSpPr>
      <xdr:spPr>
        <a:xfrm>
          <a:off x="4162425" y="74447400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211</xdr:row>
      <xdr:rowOff>85725</xdr:rowOff>
    </xdr:from>
    <xdr:ext cx="285750" cy="247650"/>
    <xdr:sp>
      <xdr:nvSpPr>
        <xdr:cNvPr id="271" name="Check Box 220" hidden="1"/>
        <xdr:cNvSpPr>
          <a:spLocks/>
        </xdr:cNvSpPr>
      </xdr:nvSpPr>
      <xdr:spPr>
        <a:xfrm>
          <a:off x="9496425" y="744474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212</xdr:row>
      <xdr:rowOff>85725</xdr:rowOff>
    </xdr:from>
    <xdr:ext cx="285750" cy="247650"/>
    <xdr:sp>
      <xdr:nvSpPr>
        <xdr:cNvPr id="272" name="Check Box 221" hidden="1"/>
        <xdr:cNvSpPr>
          <a:spLocks/>
        </xdr:cNvSpPr>
      </xdr:nvSpPr>
      <xdr:spPr>
        <a:xfrm>
          <a:off x="9496425" y="747998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214</xdr:row>
      <xdr:rowOff>161925</xdr:rowOff>
    </xdr:from>
    <xdr:ext cx="266700" cy="200025"/>
    <xdr:sp>
      <xdr:nvSpPr>
        <xdr:cNvPr id="273" name="Check Box 156" hidden="1"/>
        <xdr:cNvSpPr>
          <a:spLocks/>
        </xdr:cNvSpPr>
      </xdr:nvSpPr>
      <xdr:spPr>
        <a:xfrm>
          <a:off x="2981325" y="7558087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215</xdr:row>
      <xdr:rowOff>104775</xdr:rowOff>
    </xdr:from>
    <xdr:ext cx="266700" cy="219075"/>
    <xdr:sp>
      <xdr:nvSpPr>
        <xdr:cNvPr id="274" name="Check Box 157" hidden="1"/>
        <xdr:cNvSpPr>
          <a:spLocks/>
        </xdr:cNvSpPr>
      </xdr:nvSpPr>
      <xdr:spPr>
        <a:xfrm>
          <a:off x="2981325" y="75876150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214</xdr:row>
      <xdr:rowOff>190500</xdr:rowOff>
    </xdr:from>
    <xdr:ext cx="333375" cy="171450"/>
    <xdr:sp>
      <xdr:nvSpPr>
        <xdr:cNvPr id="275" name="Check Box 190" hidden="1"/>
        <xdr:cNvSpPr>
          <a:spLocks/>
        </xdr:cNvSpPr>
      </xdr:nvSpPr>
      <xdr:spPr>
        <a:xfrm>
          <a:off x="4162425" y="75609450"/>
          <a:ext cx="333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215</xdr:row>
      <xdr:rowOff>114300</xdr:rowOff>
    </xdr:from>
    <xdr:ext cx="333375" cy="200025"/>
    <xdr:sp>
      <xdr:nvSpPr>
        <xdr:cNvPr id="276" name="Check Box 191" hidden="1"/>
        <xdr:cNvSpPr>
          <a:spLocks/>
        </xdr:cNvSpPr>
      </xdr:nvSpPr>
      <xdr:spPr>
        <a:xfrm>
          <a:off x="4162425" y="75885675"/>
          <a:ext cx="333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215</xdr:row>
      <xdr:rowOff>104775</xdr:rowOff>
    </xdr:from>
    <xdr:ext cx="285750" cy="219075"/>
    <xdr:sp>
      <xdr:nvSpPr>
        <xdr:cNvPr id="277" name="Check Box 223" hidden="1"/>
        <xdr:cNvSpPr>
          <a:spLocks/>
        </xdr:cNvSpPr>
      </xdr:nvSpPr>
      <xdr:spPr>
        <a:xfrm>
          <a:off x="9496425" y="7587615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215</xdr:row>
      <xdr:rowOff>85725</xdr:rowOff>
    </xdr:from>
    <xdr:ext cx="266700" cy="228600"/>
    <xdr:sp>
      <xdr:nvSpPr>
        <xdr:cNvPr id="278" name="Check Box 155" hidden="1"/>
        <xdr:cNvSpPr>
          <a:spLocks/>
        </xdr:cNvSpPr>
      </xdr:nvSpPr>
      <xdr:spPr>
        <a:xfrm>
          <a:off x="2981325" y="75857100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215</xdr:row>
      <xdr:rowOff>85725</xdr:rowOff>
    </xdr:from>
    <xdr:ext cx="333375" cy="238125"/>
    <xdr:sp>
      <xdr:nvSpPr>
        <xdr:cNvPr id="279" name="Check Box 189" hidden="1"/>
        <xdr:cNvSpPr>
          <a:spLocks/>
        </xdr:cNvSpPr>
      </xdr:nvSpPr>
      <xdr:spPr>
        <a:xfrm>
          <a:off x="4162425" y="75857100"/>
          <a:ext cx="33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215</xdr:row>
      <xdr:rowOff>85725</xdr:rowOff>
    </xdr:from>
    <xdr:ext cx="285750" cy="238125"/>
    <xdr:sp>
      <xdr:nvSpPr>
        <xdr:cNvPr id="280" name="Check Box 220" hidden="1"/>
        <xdr:cNvSpPr>
          <a:spLocks/>
        </xdr:cNvSpPr>
      </xdr:nvSpPr>
      <xdr:spPr>
        <a:xfrm>
          <a:off x="9496425" y="7585710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216</xdr:row>
      <xdr:rowOff>85725</xdr:rowOff>
    </xdr:from>
    <xdr:ext cx="285750" cy="247650"/>
    <xdr:sp>
      <xdr:nvSpPr>
        <xdr:cNvPr id="281" name="Check Box 221" hidden="1"/>
        <xdr:cNvSpPr>
          <a:spLocks/>
        </xdr:cNvSpPr>
      </xdr:nvSpPr>
      <xdr:spPr>
        <a:xfrm>
          <a:off x="9496425" y="762095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220</xdr:row>
      <xdr:rowOff>85725</xdr:rowOff>
    </xdr:from>
    <xdr:ext cx="266700" cy="238125"/>
    <xdr:sp>
      <xdr:nvSpPr>
        <xdr:cNvPr id="282" name="Check Box 159" hidden="1"/>
        <xdr:cNvSpPr>
          <a:spLocks/>
        </xdr:cNvSpPr>
      </xdr:nvSpPr>
      <xdr:spPr>
        <a:xfrm>
          <a:off x="2981325" y="77619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220</xdr:row>
      <xdr:rowOff>85725</xdr:rowOff>
    </xdr:from>
    <xdr:ext cx="333375" cy="247650"/>
    <xdr:sp>
      <xdr:nvSpPr>
        <xdr:cNvPr id="283" name="Check Box 193" hidden="1"/>
        <xdr:cNvSpPr>
          <a:spLocks/>
        </xdr:cNvSpPr>
      </xdr:nvSpPr>
      <xdr:spPr>
        <a:xfrm>
          <a:off x="4162425" y="77619225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220</xdr:row>
      <xdr:rowOff>104775</xdr:rowOff>
    </xdr:from>
    <xdr:ext cx="285750" cy="228600"/>
    <xdr:sp>
      <xdr:nvSpPr>
        <xdr:cNvPr id="284" name="Check Box 225" hidden="1"/>
        <xdr:cNvSpPr>
          <a:spLocks/>
        </xdr:cNvSpPr>
      </xdr:nvSpPr>
      <xdr:spPr>
        <a:xfrm>
          <a:off x="9496425" y="776382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221</xdr:row>
      <xdr:rowOff>104775</xdr:rowOff>
    </xdr:from>
    <xdr:ext cx="285750" cy="219075"/>
    <xdr:sp>
      <xdr:nvSpPr>
        <xdr:cNvPr id="285" name="Check Box 226" hidden="1"/>
        <xdr:cNvSpPr>
          <a:spLocks/>
        </xdr:cNvSpPr>
      </xdr:nvSpPr>
      <xdr:spPr>
        <a:xfrm>
          <a:off x="9496425" y="7799070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219</xdr:row>
      <xdr:rowOff>161925</xdr:rowOff>
    </xdr:from>
    <xdr:ext cx="266700" cy="200025"/>
    <xdr:sp>
      <xdr:nvSpPr>
        <xdr:cNvPr id="286" name="Check Box 156" hidden="1"/>
        <xdr:cNvSpPr>
          <a:spLocks/>
        </xdr:cNvSpPr>
      </xdr:nvSpPr>
      <xdr:spPr>
        <a:xfrm>
          <a:off x="2981325" y="77343000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220</xdr:row>
      <xdr:rowOff>104775</xdr:rowOff>
    </xdr:from>
    <xdr:ext cx="266700" cy="219075"/>
    <xdr:sp>
      <xdr:nvSpPr>
        <xdr:cNvPr id="287" name="Check Box 157" hidden="1"/>
        <xdr:cNvSpPr>
          <a:spLocks/>
        </xdr:cNvSpPr>
      </xdr:nvSpPr>
      <xdr:spPr>
        <a:xfrm>
          <a:off x="2981325" y="77638275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219</xdr:row>
      <xdr:rowOff>190500</xdr:rowOff>
    </xdr:from>
    <xdr:ext cx="333375" cy="171450"/>
    <xdr:sp>
      <xdr:nvSpPr>
        <xdr:cNvPr id="288" name="Check Box 190" hidden="1"/>
        <xdr:cNvSpPr>
          <a:spLocks/>
        </xdr:cNvSpPr>
      </xdr:nvSpPr>
      <xdr:spPr>
        <a:xfrm>
          <a:off x="4162425" y="77371575"/>
          <a:ext cx="333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220</xdr:row>
      <xdr:rowOff>114300</xdr:rowOff>
    </xdr:from>
    <xdr:ext cx="333375" cy="200025"/>
    <xdr:sp>
      <xdr:nvSpPr>
        <xdr:cNvPr id="289" name="Check Box 191" hidden="1"/>
        <xdr:cNvSpPr>
          <a:spLocks/>
        </xdr:cNvSpPr>
      </xdr:nvSpPr>
      <xdr:spPr>
        <a:xfrm>
          <a:off x="4162425" y="77647800"/>
          <a:ext cx="333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220</xdr:row>
      <xdr:rowOff>104775</xdr:rowOff>
    </xdr:from>
    <xdr:ext cx="285750" cy="228600"/>
    <xdr:sp>
      <xdr:nvSpPr>
        <xdr:cNvPr id="290" name="Check Box 223" hidden="1"/>
        <xdr:cNvSpPr>
          <a:spLocks/>
        </xdr:cNvSpPr>
      </xdr:nvSpPr>
      <xdr:spPr>
        <a:xfrm>
          <a:off x="9496425" y="776382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220</xdr:row>
      <xdr:rowOff>85725</xdr:rowOff>
    </xdr:from>
    <xdr:ext cx="266700" cy="238125"/>
    <xdr:sp>
      <xdr:nvSpPr>
        <xdr:cNvPr id="291" name="Check Box 155" hidden="1"/>
        <xdr:cNvSpPr>
          <a:spLocks/>
        </xdr:cNvSpPr>
      </xdr:nvSpPr>
      <xdr:spPr>
        <a:xfrm>
          <a:off x="2981325" y="77619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220</xdr:row>
      <xdr:rowOff>85725</xdr:rowOff>
    </xdr:from>
    <xdr:ext cx="333375" cy="247650"/>
    <xdr:sp>
      <xdr:nvSpPr>
        <xdr:cNvPr id="292" name="Check Box 189" hidden="1"/>
        <xdr:cNvSpPr>
          <a:spLocks/>
        </xdr:cNvSpPr>
      </xdr:nvSpPr>
      <xdr:spPr>
        <a:xfrm>
          <a:off x="4162425" y="77619225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220</xdr:row>
      <xdr:rowOff>85725</xdr:rowOff>
    </xdr:from>
    <xdr:ext cx="285750" cy="247650"/>
    <xdr:sp>
      <xdr:nvSpPr>
        <xdr:cNvPr id="293" name="Check Box 220" hidden="1"/>
        <xdr:cNvSpPr>
          <a:spLocks/>
        </xdr:cNvSpPr>
      </xdr:nvSpPr>
      <xdr:spPr>
        <a:xfrm>
          <a:off x="9496425" y="776192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221</xdr:row>
      <xdr:rowOff>76200</xdr:rowOff>
    </xdr:from>
    <xdr:ext cx="285750" cy="247650"/>
    <xdr:sp>
      <xdr:nvSpPr>
        <xdr:cNvPr id="294" name="Check Box 221" hidden="1"/>
        <xdr:cNvSpPr>
          <a:spLocks/>
        </xdr:cNvSpPr>
      </xdr:nvSpPr>
      <xdr:spPr>
        <a:xfrm>
          <a:off x="9496425" y="779621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224</xdr:row>
      <xdr:rowOff>0</xdr:rowOff>
    </xdr:from>
    <xdr:ext cx="285750" cy="238125"/>
    <xdr:sp>
      <xdr:nvSpPr>
        <xdr:cNvPr id="295" name="Check Box 227" hidden="1"/>
        <xdr:cNvSpPr>
          <a:spLocks/>
        </xdr:cNvSpPr>
      </xdr:nvSpPr>
      <xdr:spPr>
        <a:xfrm>
          <a:off x="9496425" y="7894320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224</xdr:row>
      <xdr:rowOff>114300</xdr:rowOff>
    </xdr:from>
    <xdr:ext cx="285750" cy="219075"/>
    <xdr:sp>
      <xdr:nvSpPr>
        <xdr:cNvPr id="296" name="Check Box 228" hidden="1"/>
        <xdr:cNvSpPr>
          <a:spLocks/>
        </xdr:cNvSpPr>
      </xdr:nvSpPr>
      <xdr:spPr>
        <a:xfrm>
          <a:off x="9496425" y="7905750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224</xdr:row>
      <xdr:rowOff>85725</xdr:rowOff>
    </xdr:from>
    <xdr:ext cx="266700" cy="238125"/>
    <xdr:sp>
      <xdr:nvSpPr>
        <xdr:cNvPr id="297" name="Check Box 159" hidden="1"/>
        <xdr:cNvSpPr>
          <a:spLocks/>
        </xdr:cNvSpPr>
      </xdr:nvSpPr>
      <xdr:spPr>
        <a:xfrm>
          <a:off x="2981325" y="790289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224</xdr:row>
      <xdr:rowOff>85725</xdr:rowOff>
    </xdr:from>
    <xdr:ext cx="333375" cy="247650"/>
    <xdr:sp>
      <xdr:nvSpPr>
        <xdr:cNvPr id="298" name="Check Box 193" hidden="1"/>
        <xdr:cNvSpPr>
          <a:spLocks/>
        </xdr:cNvSpPr>
      </xdr:nvSpPr>
      <xdr:spPr>
        <a:xfrm>
          <a:off x="4162425" y="79028925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224</xdr:row>
      <xdr:rowOff>114300</xdr:rowOff>
    </xdr:from>
    <xdr:ext cx="285750" cy="219075"/>
    <xdr:sp>
      <xdr:nvSpPr>
        <xdr:cNvPr id="299" name="Check Box 225" hidden="1"/>
        <xdr:cNvSpPr>
          <a:spLocks/>
        </xdr:cNvSpPr>
      </xdr:nvSpPr>
      <xdr:spPr>
        <a:xfrm>
          <a:off x="9496425" y="7905750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225</xdr:row>
      <xdr:rowOff>104775</xdr:rowOff>
    </xdr:from>
    <xdr:ext cx="285750" cy="228600"/>
    <xdr:sp>
      <xdr:nvSpPr>
        <xdr:cNvPr id="300" name="Check Box 226" hidden="1"/>
        <xdr:cNvSpPr>
          <a:spLocks/>
        </xdr:cNvSpPr>
      </xdr:nvSpPr>
      <xdr:spPr>
        <a:xfrm>
          <a:off x="9496425" y="79400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223</xdr:row>
      <xdr:rowOff>161925</xdr:rowOff>
    </xdr:from>
    <xdr:ext cx="266700" cy="200025"/>
    <xdr:sp>
      <xdr:nvSpPr>
        <xdr:cNvPr id="301" name="Check Box 156" hidden="1"/>
        <xdr:cNvSpPr>
          <a:spLocks/>
        </xdr:cNvSpPr>
      </xdr:nvSpPr>
      <xdr:spPr>
        <a:xfrm>
          <a:off x="2981325" y="78752700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224</xdr:row>
      <xdr:rowOff>114300</xdr:rowOff>
    </xdr:from>
    <xdr:ext cx="266700" cy="209550"/>
    <xdr:sp>
      <xdr:nvSpPr>
        <xdr:cNvPr id="302" name="Check Box 157" hidden="1"/>
        <xdr:cNvSpPr>
          <a:spLocks/>
        </xdr:cNvSpPr>
      </xdr:nvSpPr>
      <xdr:spPr>
        <a:xfrm>
          <a:off x="2981325" y="79057500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223</xdr:row>
      <xdr:rowOff>180975</xdr:rowOff>
    </xdr:from>
    <xdr:ext cx="333375" cy="180975"/>
    <xdr:sp>
      <xdr:nvSpPr>
        <xdr:cNvPr id="303" name="Check Box 190" hidden="1"/>
        <xdr:cNvSpPr>
          <a:spLocks/>
        </xdr:cNvSpPr>
      </xdr:nvSpPr>
      <xdr:spPr>
        <a:xfrm>
          <a:off x="4162425" y="7877175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224</xdr:row>
      <xdr:rowOff>114300</xdr:rowOff>
    </xdr:from>
    <xdr:ext cx="333375" cy="200025"/>
    <xdr:sp>
      <xdr:nvSpPr>
        <xdr:cNvPr id="304" name="Check Box 191" hidden="1"/>
        <xdr:cNvSpPr>
          <a:spLocks/>
        </xdr:cNvSpPr>
      </xdr:nvSpPr>
      <xdr:spPr>
        <a:xfrm>
          <a:off x="4162425" y="79057500"/>
          <a:ext cx="333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224</xdr:row>
      <xdr:rowOff>114300</xdr:rowOff>
    </xdr:from>
    <xdr:ext cx="285750" cy="219075"/>
    <xdr:sp>
      <xdr:nvSpPr>
        <xdr:cNvPr id="305" name="Check Box 223" hidden="1"/>
        <xdr:cNvSpPr>
          <a:spLocks/>
        </xdr:cNvSpPr>
      </xdr:nvSpPr>
      <xdr:spPr>
        <a:xfrm>
          <a:off x="9496425" y="7905750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224</xdr:row>
      <xdr:rowOff>85725</xdr:rowOff>
    </xdr:from>
    <xdr:ext cx="266700" cy="238125"/>
    <xdr:sp>
      <xdr:nvSpPr>
        <xdr:cNvPr id="306" name="Check Box 155" hidden="1"/>
        <xdr:cNvSpPr>
          <a:spLocks/>
        </xdr:cNvSpPr>
      </xdr:nvSpPr>
      <xdr:spPr>
        <a:xfrm>
          <a:off x="2981325" y="790289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224</xdr:row>
      <xdr:rowOff>85725</xdr:rowOff>
    </xdr:from>
    <xdr:ext cx="333375" cy="247650"/>
    <xdr:sp>
      <xdr:nvSpPr>
        <xdr:cNvPr id="307" name="Check Box 189" hidden="1"/>
        <xdr:cNvSpPr>
          <a:spLocks/>
        </xdr:cNvSpPr>
      </xdr:nvSpPr>
      <xdr:spPr>
        <a:xfrm>
          <a:off x="4162425" y="79028925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224</xdr:row>
      <xdr:rowOff>85725</xdr:rowOff>
    </xdr:from>
    <xdr:ext cx="285750" cy="247650"/>
    <xdr:sp>
      <xdr:nvSpPr>
        <xdr:cNvPr id="308" name="Check Box 220" hidden="1"/>
        <xdr:cNvSpPr>
          <a:spLocks/>
        </xdr:cNvSpPr>
      </xdr:nvSpPr>
      <xdr:spPr>
        <a:xfrm>
          <a:off x="9496425" y="790289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225</xdr:row>
      <xdr:rowOff>85725</xdr:rowOff>
    </xdr:from>
    <xdr:ext cx="285750" cy="247650"/>
    <xdr:sp>
      <xdr:nvSpPr>
        <xdr:cNvPr id="309" name="Check Box 221" hidden="1"/>
        <xdr:cNvSpPr>
          <a:spLocks/>
        </xdr:cNvSpPr>
      </xdr:nvSpPr>
      <xdr:spPr>
        <a:xfrm>
          <a:off x="9496425" y="793813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229</xdr:row>
      <xdr:rowOff>0</xdr:rowOff>
    </xdr:from>
    <xdr:ext cx="285750" cy="238125"/>
    <xdr:sp>
      <xdr:nvSpPr>
        <xdr:cNvPr id="310" name="Check Box 227" hidden="1"/>
        <xdr:cNvSpPr>
          <a:spLocks/>
        </xdr:cNvSpPr>
      </xdr:nvSpPr>
      <xdr:spPr>
        <a:xfrm>
          <a:off x="9496425" y="807053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229</xdr:row>
      <xdr:rowOff>114300</xdr:rowOff>
    </xdr:from>
    <xdr:ext cx="285750" cy="219075"/>
    <xdr:sp>
      <xdr:nvSpPr>
        <xdr:cNvPr id="311" name="Check Box 228" hidden="1"/>
        <xdr:cNvSpPr>
          <a:spLocks/>
        </xdr:cNvSpPr>
      </xdr:nvSpPr>
      <xdr:spPr>
        <a:xfrm>
          <a:off x="9496425" y="8081962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229</xdr:row>
      <xdr:rowOff>85725</xdr:rowOff>
    </xdr:from>
    <xdr:ext cx="266700" cy="238125"/>
    <xdr:sp>
      <xdr:nvSpPr>
        <xdr:cNvPr id="312" name="Check Box 159" hidden="1"/>
        <xdr:cNvSpPr>
          <a:spLocks/>
        </xdr:cNvSpPr>
      </xdr:nvSpPr>
      <xdr:spPr>
        <a:xfrm>
          <a:off x="2981325" y="80791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229</xdr:row>
      <xdr:rowOff>85725</xdr:rowOff>
    </xdr:from>
    <xdr:ext cx="333375" cy="247650"/>
    <xdr:sp>
      <xdr:nvSpPr>
        <xdr:cNvPr id="313" name="Check Box 193" hidden="1"/>
        <xdr:cNvSpPr>
          <a:spLocks/>
        </xdr:cNvSpPr>
      </xdr:nvSpPr>
      <xdr:spPr>
        <a:xfrm>
          <a:off x="4162425" y="80791050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229</xdr:row>
      <xdr:rowOff>114300</xdr:rowOff>
    </xdr:from>
    <xdr:ext cx="285750" cy="219075"/>
    <xdr:sp>
      <xdr:nvSpPr>
        <xdr:cNvPr id="314" name="Check Box 225" hidden="1"/>
        <xdr:cNvSpPr>
          <a:spLocks/>
        </xdr:cNvSpPr>
      </xdr:nvSpPr>
      <xdr:spPr>
        <a:xfrm>
          <a:off x="9496425" y="8081962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230</xdr:row>
      <xdr:rowOff>104775</xdr:rowOff>
    </xdr:from>
    <xdr:ext cx="285750" cy="228600"/>
    <xdr:sp>
      <xdr:nvSpPr>
        <xdr:cNvPr id="315" name="Check Box 226" hidden="1"/>
        <xdr:cNvSpPr>
          <a:spLocks/>
        </xdr:cNvSpPr>
      </xdr:nvSpPr>
      <xdr:spPr>
        <a:xfrm>
          <a:off x="9496425" y="811625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228</xdr:row>
      <xdr:rowOff>161925</xdr:rowOff>
    </xdr:from>
    <xdr:ext cx="266700" cy="200025"/>
    <xdr:sp>
      <xdr:nvSpPr>
        <xdr:cNvPr id="316" name="Check Box 156" hidden="1"/>
        <xdr:cNvSpPr>
          <a:spLocks/>
        </xdr:cNvSpPr>
      </xdr:nvSpPr>
      <xdr:spPr>
        <a:xfrm>
          <a:off x="2981325" y="805148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229</xdr:row>
      <xdr:rowOff>114300</xdr:rowOff>
    </xdr:from>
    <xdr:ext cx="266700" cy="209550"/>
    <xdr:sp>
      <xdr:nvSpPr>
        <xdr:cNvPr id="317" name="Check Box 157" hidden="1"/>
        <xdr:cNvSpPr>
          <a:spLocks/>
        </xdr:cNvSpPr>
      </xdr:nvSpPr>
      <xdr:spPr>
        <a:xfrm>
          <a:off x="2981325" y="80819625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228</xdr:row>
      <xdr:rowOff>180975</xdr:rowOff>
    </xdr:from>
    <xdr:ext cx="333375" cy="180975"/>
    <xdr:sp>
      <xdr:nvSpPr>
        <xdr:cNvPr id="318" name="Check Box 190" hidden="1"/>
        <xdr:cNvSpPr>
          <a:spLocks/>
        </xdr:cNvSpPr>
      </xdr:nvSpPr>
      <xdr:spPr>
        <a:xfrm>
          <a:off x="4162425" y="805338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229</xdr:row>
      <xdr:rowOff>123825</xdr:rowOff>
    </xdr:from>
    <xdr:ext cx="333375" cy="190500"/>
    <xdr:sp>
      <xdr:nvSpPr>
        <xdr:cNvPr id="319" name="Check Box 191" hidden="1"/>
        <xdr:cNvSpPr>
          <a:spLocks/>
        </xdr:cNvSpPr>
      </xdr:nvSpPr>
      <xdr:spPr>
        <a:xfrm>
          <a:off x="4162425" y="808291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229</xdr:row>
      <xdr:rowOff>114300</xdr:rowOff>
    </xdr:from>
    <xdr:ext cx="285750" cy="219075"/>
    <xdr:sp>
      <xdr:nvSpPr>
        <xdr:cNvPr id="320" name="Check Box 223" hidden="1"/>
        <xdr:cNvSpPr>
          <a:spLocks/>
        </xdr:cNvSpPr>
      </xdr:nvSpPr>
      <xdr:spPr>
        <a:xfrm>
          <a:off x="9496425" y="8081962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229</xdr:row>
      <xdr:rowOff>85725</xdr:rowOff>
    </xdr:from>
    <xdr:ext cx="266700" cy="238125"/>
    <xdr:sp>
      <xdr:nvSpPr>
        <xdr:cNvPr id="321" name="Check Box 155" hidden="1"/>
        <xdr:cNvSpPr>
          <a:spLocks/>
        </xdr:cNvSpPr>
      </xdr:nvSpPr>
      <xdr:spPr>
        <a:xfrm>
          <a:off x="2981325" y="80791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229</xdr:row>
      <xdr:rowOff>85725</xdr:rowOff>
    </xdr:from>
    <xdr:ext cx="333375" cy="247650"/>
    <xdr:sp>
      <xdr:nvSpPr>
        <xdr:cNvPr id="322" name="Check Box 189" hidden="1"/>
        <xdr:cNvSpPr>
          <a:spLocks/>
        </xdr:cNvSpPr>
      </xdr:nvSpPr>
      <xdr:spPr>
        <a:xfrm>
          <a:off x="4162425" y="80791050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229</xdr:row>
      <xdr:rowOff>85725</xdr:rowOff>
    </xdr:from>
    <xdr:ext cx="285750" cy="247650"/>
    <xdr:sp>
      <xdr:nvSpPr>
        <xdr:cNvPr id="323" name="Check Box 220" hidden="1"/>
        <xdr:cNvSpPr>
          <a:spLocks/>
        </xdr:cNvSpPr>
      </xdr:nvSpPr>
      <xdr:spPr>
        <a:xfrm>
          <a:off x="9496425" y="807910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152400</xdr:colOff>
      <xdr:row>230</xdr:row>
      <xdr:rowOff>85725</xdr:rowOff>
    </xdr:from>
    <xdr:ext cx="285750" cy="247650"/>
    <xdr:sp>
      <xdr:nvSpPr>
        <xdr:cNvPr id="324" name="Check Box 221" hidden="1"/>
        <xdr:cNvSpPr>
          <a:spLocks/>
        </xdr:cNvSpPr>
      </xdr:nvSpPr>
      <xdr:spPr>
        <a:xfrm>
          <a:off x="9496425" y="811434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57150</xdr:colOff>
      <xdr:row>0</xdr:row>
      <xdr:rowOff>0</xdr:rowOff>
    </xdr:from>
    <xdr:ext cx="314325" cy="228600"/>
    <xdr:sp>
      <xdr:nvSpPr>
        <xdr:cNvPr id="1" name="Check Box 66" hidden="1"/>
        <xdr:cNvSpPr>
          <a:spLocks/>
        </xdr:cNvSpPr>
      </xdr:nvSpPr>
      <xdr:spPr>
        <a:xfrm>
          <a:off x="1828800" y="0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0"/>
  <sheetViews>
    <sheetView tabSelected="1" zoomScale="115" zoomScaleNormal="115" zoomScalePageLayoutView="0" workbookViewId="0" topLeftCell="A1">
      <selection activeCell="A1" sqref="A1"/>
    </sheetView>
  </sheetViews>
  <sheetFormatPr defaultColWidth="8.8515625" defaultRowHeight="27.75" customHeight="1"/>
  <cols>
    <col min="1" max="1" width="41.8515625" style="1" customWidth="1"/>
    <col min="2" max="2" width="9.7109375" style="1" customWidth="1"/>
    <col min="3" max="3" width="9.00390625" style="1" customWidth="1"/>
    <col min="4" max="4" width="5.8515625" style="1" bestFit="1" customWidth="1"/>
    <col min="5" max="5" width="2.140625" style="2" customWidth="1"/>
    <col min="6" max="6" width="3.421875" style="2" customWidth="1"/>
    <col min="7" max="7" width="3.421875" style="1" customWidth="1"/>
    <col min="8" max="8" width="0.13671875" style="1" customWidth="1"/>
    <col min="9" max="9" width="0.42578125" style="1" customWidth="1"/>
    <col min="10" max="10" width="63.421875" style="1" customWidth="1"/>
    <col min="11" max="11" width="0.71875" style="1" customWidth="1"/>
    <col min="12" max="12" width="0" style="1" hidden="1" customWidth="1"/>
    <col min="13" max="13" width="5.00390625" style="1" customWidth="1"/>
    <col min="14" max="14" width="2.421875" style="1" customWidth="1"/>
    <col min="15" max="15" width="0" style="1" hidden="1" customWidth="1"/>
    <col min="16" max="16" width="2.421875" style="2" customWidth="1"/>
    <col min="17" max="17" width="9.421875" style="2" customWidth="1"/>
    <col min="18" max="18" width="3.8515625" style="1" customWidth="1"/>
    <col min="19" max="19" width="8.8515625" style="23" hidden="1" customWidth="1"/>
    <col min="20" max="20" width="7.421875" style="16" hidden="1" customWidth="1"/>
    <col min="21" max="21" width="3.8515625" style="16" hidden="1" customWidth="1"/>
    <col min="22" max="23" width="2.8515625" style="16" hidden="1" customWidth="1"/>
    <col min="24" max="25" width="8.8515625" style="1" hidden="1" customWidth="1"/>
    <col min="26" max="26" width="4.8515625" style="1" hidden="1" customWidth="1"/>
    <col min="27" max="27" width="4.00390625" style="16" hidden="1" customWidth="1"/>
    <col min="28" max="30" width="8.8515625" style="1" hidden="1" customWidth="1"/>
    <col min="31" max="31" width="8.8515625" style="16" hidden="1" customWidth="1"/>
    <col min="32" max="35" width="8.8515625" style="1" hidden="1" customWidth="1"/>
    <col min="36" max="36" width="58.8515625" style="1" hidden="1" customWidth="1"/>
    <col min="37" max="16384" width="8.8515625" style="1" customWidth="1"/>
  </cols>
  <sheetData>
    <row r="1" spans="1:40" ht="27.75" customHeight="1">
      <c r="A1" s="391" t="s">
        <v>360</v>
      </c>
      <c r="B1" s="48"/>
      <c r="C1" s="48"/>
      <c r="D1" s="48"/>
      <c r="E1" s="47"/>
      <c r="F1" s="47"/>
      <c r="G1" s="48"/>
      <c r="H1" s="48"/>
      <c r="I1" s="48"/>
      <c r="J1" s="48"/>
      <c r="K1" s="48"/>
      <c r="L1" s="48"/>
      <c r="M1" s="48"/>
      <c r="N1" s="48"/>
      <c r="O1" s="48"/>
      <c r="P1" s="47"/>
      <c r="Q1" s="47"/>
      <c r="R1" s="48"/>
      <c r="S1" s="52"/>
      <c r="T1" s="53"/>
      <c r="U1" s="53"/>
      <c r="V1" s="53"/>
      <c r="W1" s="53"/>
      <c r="X1" s="48"/>
      <c r="Y1" s="48"/>
      <c r="Z1" s="48"/>
      <c r="AA1" s="53"/>
      <c r="AB1" s="48"/>
      <c r="AC1" s="48"/>
      <c r="AD1" s="48"/>
      <c r="AE1" s="53"/>
      <c r="AF1" s="48"/>
      <c r="AG1" s="48"/>
      <c r="AH1" s="48"/>
      <c r="AI1" s="48"/>
      <c r="AJ1" s="48"/>
      <c r="AK1" s="48"/>
      <c r="AL1" s="48"/>
      <c r="AM1" s="48"/>
      <c r="AN1" s="48"/>
    </row>
    <row r="2" spans="1:40" ht="27.75" customHeight="1">
      <c r="A2" s="86"/>
      <c r="B2" s="48"/>
      <c r="C2" s="48"/>
      <c r="D2" s="48"/>
      <c r="E2" s="47"/>
      <c r="F2" s="47"/>
      <c r="G2" s="48"/>
      <c r="H2" s="48"/>
      <c r="I2" s="48"/>
      <c r="J2" s="48"/>
      <c r="K2" s="48"/>
      <c r="L2" s="48"/>
      <c r="M2" s="48"/>
      <c r="N2" s="48"/>
      <c r="O2" s="48"/>
      <c r="P2" s="47"/>
      <c r="Q2" s="47"/>
      <c r="R2" s="48"/>
      <c r="S2" s="52"/>
      <c r="T2" s="53"/>
      <c r="U2" s="53"/>
      <c r="V2" s="53"/>
      <c r="W2" s="53"/>
      <c r="X2" s="48"/>
      <c r="Y2" s="48"/>
      <c r="Z2" s="48"/>
      <c r="AA2" s="53"/>
      <c r="AB2" s="48"/>
      <c r="AC2" s="48"/>
      <c r="AD2" s="48"/>
      <c r="AE2" s="53"/>
      <c r="AF2" s="48"/>
      <c r="AG2" s="48"/>
      <c r="AH2" s="48"/>
      <c r="AI2" s="48"/>
      <c r="AJ2" s="48"/>
      <c r="AK2" s="48"/>
      <c r="AL2" s="48"/>
      <c r="AM2" s="48"/>
      <c r="AN2" s="48"/>
    </row>
    <row r="3" spans="1:40" ht="27.75" customHeight="1">
      <c r="A3" s="89" t="s">
        <v>261</v>
      </c>
      <c r="B3" s="90"/>
      <c r="C3" s="90"/>
      <c r="D3" s="90"/>
      <c r="E3" s="91"/>
      <c r="F3" s="91"/>
      <c r="G3" s="90"/>
      <c r="H3" s="90"/>
      <c r="I3" s="90"/>
      <c r="J3" s="90"/>
      <c r="K3" s="90"/>
      <c r="L3" s="90"/>
      <c r="M3" s="90"/>
      <c r="N3" s="90"/>
      <c r="O3" s="90"/>
      <c r="P3" s="88"/>
      <c r="Q3" s="47"/>
      <c r="R3" s="203"/>
      <c r="S3" s="70"/>
      <c r="T3" s="236" t="s">
        <v>258</v>
      </c>
      <c r="U3" s="236"/>
      <c r="V3" s="236"/>
      <c r="W3" s="236"/>
      <c r="X3" s="236"/>
      <c r="Y3" s="236"/>
      <c r="Z3" s="236"/>
      <c r="AA3" s="50"/>
      <c r="AB3" s="51"/>
      <c r="AC3" s="51"/>
      <c r="AD3" s="51"/>
      <c r="AE3" s="67"/>
      <c r="AF3" s="68"/>
      <c r="AG3" s="69"/>
      <c r="AH3" s="69"/>
      <c r="AI3" s="69"/>
      <c r="AJ3" s="69"/>
      <c r="AK3" s="48"/>
      <c r="AL3" s="48"/>
      <c r="AM3" s="48"/>
      <c r="AN3" s="48"/>
    </row>
    <row r="4" spans="1:40" ht="27.75" customHeight="1" thickBot="1">
      <c r="A4" s="261" t="s">
        <v>0</v>
      </c>
      <c r="B4" s="261"/>
      <c r="C4" s="261"/>
      <c r="D4" s="261"/>
      <c r="E4" s="261"/>
      <c r="F4" s="261"/>
      <c r="G4" s="261"/>
      <c r="H4" s="261"/>
      <c r="I4" s="261"/>
      <c r="J4" s="385" t="s">
        <v>351</v>
      </c>
      <c r="K4" s="380"/>
      <c r="L4" s="380"/>
      <c r="M4" s="380"/>
      <c r="N4" s="380"/>
      <c r="O4" s="380"/>
      <c r="P4" s="380"/>
      <c r="Q4" s="47"/>
      <c r="R4" s="203"/>
      <c r="S4" s="78" t="s">
        <v>166</v>
      </c>
      <c r="T4" s="81"/>
      <c r="U4" s="81"/>
      <c r="V4" s="81"/>
      <c r="W4" s="81"/>
      <c r="X4" s="78" t="s">
        <v>169</v>
      </c>
      <c r="Y4" s="79"/>
      <c r="Z4" s="79"/>
      <c r="AA4" s="79"/>
      <c r="AB4" s="82"/>
      <c r="AC4" s="56"/>
      <c r="AD4" s="56"/>
      <c r="AE4" s="55"/>
      <c r="AF4" s="56"/>
      <c r="AG4" s="58"/>
      <c r="AH4" s="58"/>
      <c r="AI4" s="58"/>
      <c r="AJ4" s="45"/>
      <c r="AK4" s="48"/>
      <c r="AL4" s="48"/>
      <c r="AM4" s="48"/>
      <c r="AN4" s="48"/>
    </row>
    <row r="5" spans="1:40" ht="27.75" customHeight="1">
      <c r="A5" s="263" t="s">
        <v>1</v>
      </c>
      <c r="B5" s="263"/>
      <c r="C5" s="263"/>
      <c r="D5" s="263"/>
      <c r="E5" s="330"/>
      <c r="F5" s="330"/>
      <c r="G5" s="384"/>
      <c r="H5" s="384"/>
      <c r="I5" s="384"/>
      <c r="J5" s="3" t="s">
        <v>2</v>
      </c>
      <c r="K5" s="330"/>
      <c r="L5" s="330"/>
      <c r="M5" s="330"/>
      <c r="N5" s="331"/>
      <c r="O5" s="331"/>
      <c r="P5" s="331"/>
      <c r="Q5" s="47"/>
      <c r="R5" s="203"/>
      <c r="S5" s="54" t="s">
        <v>167</v>
      </c>
      <c r="T5" s="55" t="b">
        <v>0</v>
      </c>
      <c r="U5" s="55">
        <f>T5*2</f>
        <v>0</v>
      </c>
      <c r="V5" s="55" t="s">
        <v>170</v>
      </c>
      <c r="W5" s="55">
        <f>U5</f>
        <v>0</v>
      </c>
      <c r="X5" s="54" t="s">
        <v>167</v>
      </c>
      <c r="Y5" s="55" t="b">
        <v>0</v>
      </c>
      <c r="Z5" s="55">
        <f>Y5*2</f>
        <v>0</v>
      </c>
      <c r="AA5" s="55" t="s">
        <v>172</v>
      </c>
      <c r="AB5" s="55">
        <f>Z5</f>
        <v>0</v>
      </c>
      <c r="AC5" s="71" t="s">
        <v>170</v>
      </c>
      <c r="AD5" s="72">
        <f>W5+W9+W13+W18+W22+W25+W29+W33+W37+W42+W45+W49+W54+W58+W62+W68+W73+W77+W80+W84+W88</f>
        <v>0</v>
      </c>
      <c r="AE5" s="55"/>
      <c r="AF5" s="56"/>
      <c r="AG5" s="58"/>
      <c r="AH5" s="58"/>
      <c r="AI5" s="58"/>
      <c r="AJ5" s="45"/>
      <c r="AK5" s="48"/>
      <c r="AL5" s="48"/>
      <c r="AM5" s="48"/>
      <c r="AN5" s="48"/>
    </row>
    <row r="6" spans="1:40" ht="27.75" customHeight="1">
      <c r="A6" s="263" t="s">
        <v>3</v>
      </c>
      <c r="B6" s="263"/>
      <c r="C6" s="263"/>
      <c r="D6" s="263"/>
      <c r="E6" s="332"/>
      <c r="F6" s="332"/>
      <c r="G6" s="383"/>
      <c r="H6" s="384"/>
      <c r="I6" s="384"/>
      <c r="J6" s="3" t="s">
        <v>4</v>
      </c>
      <c r="K6" s="332"/>
      <c r="L6" s="332"/>
      <c r="M6" s="332"/>
      <c r="N6" s="333"/>
      <c r="O6" s="333"/>
      <c r="P6" s="333"/>
      <c r="Q6" s="47"/>
      <c r="R6" s="203"/>
      <c r="S6" s="54" t="s">
        <v>168</v>
      </c>
      <c r="T6" s="55" t="b">
        <v>0</v>
      </c>
      <c r="U6" s="54">
        <f>T6*2</f>
        <v>0</v>
      </c>
      <c r="V6" s="54" t="s">
        <v>171</v>
      </c>
      <c r="W6" s="55">
        <f aca="true" t="shared" si="0" ref="W6:W73">U6</f>
        <v>0</v>
      </c>
      <c r="X6" s="54" t="s">
        <v>168</v>
      </c>
      <c r="Y6" s="55" t="b">
        <v>0</v>
      </c>
      <c r="Z6" s="54">
        <f>Y6*2</f>
        <v>0</v>
      </c>
      <c r="AA6" s="55" t="s">
        <v>173</v>
      </c>
      <c r="AB6" s="55">
        <f>Z6</f>
        <v>0</v>
      </c>
      <c r="AC6" s="73" t="s">
        <v>171</v>
      </c>
      <c r="AD6" s="74">
        <f>W6+W10+W14+W17+W21+W26+W30+W34+W38+W41+W46+W50+W55+W53+W59+W63+W69+W72+W76+W81+W85+W89</f>
        <v>0</v>
      </c>
      <c r="AE6" s="55"/>
      <c r="AF6" s="56"/>
      <c r="AG6" s="58"/>
      <c r="AH6" s="58"/>
      <c r="AI6" s="58"/>
      <c r="AJ6" s="45"/>
      <c r="AK6" s="48"/>
      <c r="AL6" s="48"/>
      <c r="AM6" s="48"/>
      <c r="AN6" s="48"/>
    </row>
    <row r="7" spans="1:40" ht="27.75" customHeigh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47"/>
      <c r="R7" s="203"/>
      <c r="S7" s="54"/>
      <c r="T7" s="54"/>
      <c r="U7" s="54"/>
      <c r="V7" s="54"/>
      <c r="W7" s="55"/>
      <c r="X7" s="57"/>
      <c r="Y7" s="56"/>
      <c r="Z7" s="56"/>
      <c r="AA7" s="55"/>
      <c r="AB7" s="55"/>
      <c r="AC7" s="73" t="s">
        <v>172</v>
      </c>
      <c r="AD7" s="74">
        <f>AB5+AB10+AB13+AB17+AB22+AB26+AB29+AB34+AB38+AB42+AB45+AB68+AB72+AB77+AB80+AB85+AB88+AB92+AB96+AB100+AB104+AB108+AB113+AB117+AB120+AB124</f>
        <v>0</v>
      </c>
      <c r="AE7" s="59"/>
      <c r="AF7" s="56"/>
      <c r="AG7" s="58"/>
      <c r="AH7" s="58"/>
      <c r="AI7" s="58"/>
      <c r="AJ7" s="45"/>
      <c r="AK7" s="48"/>
      <c r="AL7" s="48"/>
      <c r="AM7" s="48"/>
      <c r="AN7" s="48"/>
    </row>
    <row r="8" spans="1:40" ht="27.75" customHeight="1" thickBot="1">
      <c r="A8" s="364" t="s">
        <v>5</v>
      </c>
      <c r="B8" s="364"/>
      <c r="C8" s="364"/>
      <c r="D8" s="364"/>
      <c r="E8" s="365"/>
      <c r="F8" s="365"/>
      <c r="G8" s="365"/>
      <c r="H8" s="365"/>
      <c r="I8" s="366"/>
      <c r="J8" s="250" t="s">
        <v>6</v>
      </c>
      <c r="K8" s="250"/>
      <c r="L8" s="250"/>
      <c r="M8" s="250"/>
      <c r="N8" s="250"/>
      <c r="O8" s="250"/>
      <c r="P8" s="250"/>
      <c r="Q8" s="47"/>
      <c r="R8" s="203"/>
      <c r="S8" s="77" t="s">
        <v>174</v>
      </c>
      <c r="T8" s="85"/>
      <c r="U8" s="85"/>
      <c r="V8" s="85"/>
      <c r="W8" s="85"/>
      <c r="X8" s="77" t="s">
        <v>175</v>
      </c>
      <c r="Y8" s="84"/>
      <c r="Z8" s="84"/>
      <c r="AA8" s="84"/>
      <c r="AB8" s="84"/>
      <c r="AC8" s="75" t="s">
        <v>173</v>
      </c>
      <c r="AD8" s="76">
        <f>AB6+AB9+AB14+AB18+AB21+AB25+AB30+AB33+AB37+AB41+AB46+AB69+AB73+AB76+AB81+AB84+AB89+AB93+AB97+AB101+AB105+AB109+AB112+AB116+AB121+AB125</f>
        <v>0</v>
      </c>
      <c r="AE8" s="55"/>
      <c r="AF8" s="56"/>
      <c r="AG8" s="58"/>
      <c r="AH8" s="58"/>
      <c r="AI8" s="58"/>
      <c r="AJ8" s="45"/>
      <c r="AK8" s="48"/>
      <c r="AL8" s="48"/>
      <c r="AM8" s="48"/>
      <c r="AN8" s="48"/>
    </row>
    <row r="9" spans="1:40" ht="27.75" customHeight="1">
      <c r="A9" s="367" t="s">
        <v>7</v>
      </c>
      <c r="B9" s="367"/>
      <c r="C9" s="367"/>
      <c r="D9" s="368"/>
      <c r="E9" s="326"/>
      <c r="F9" s="326"/>
      <c r="G9" s="327"/>
      <c r="H9" s="327"/>
      <c r="I9" s="327"/>
      <c r="J9" s="4" t="s">
        <v>8</v>
      </c>
      <c r="K9" s="328"/>
      <c r="L9" s="328"/>
      <c r="M9" s="328"/>
      <c r="N9" s="329"/>
      <c r="O9" s="329"/>
      <c r="P9" s="329"/>
      <c r="Q9" s="47"/>
      <c r="R9" s="203"/>
      <c r="S9" s="54" t="s">
        <v>167</v>
      </c>
      <c r="T9" s="55" t="b">
        <v>0</v>
      </c>
      <c r="U9" s="55">
        <f>T9*1</f>
        <v>0</v>
      </c>
      <c r="V9" s="55" t="s">
        <v>170</v>
      </c>
      <c r="W9" s="55">
        <f t="shared" si="0"/>
        <v>0</v>
      </c>
      <c r="X9" s="54" t="s">
        <v>167</v>
      </c>
      <c r="Y9" s="55" t="b">
        <v>0</v>
      </c>
      <c r="Z9" s="55">
        <f>Y9*2</f>
        <v>0</v>
      </c>
      <c r="AA9" s="55" t="s">
        <v>173</v>
      </c>
      <c r="AB9" s="55">
        <f>Z9</f>
        <v>0</v>
      </c>
      <c r="AC9" s="56"/>
      <c r="AD9" s="56"/>
      <c r="AE9" s="55"/>
      <c r="AF9" s="56"/>
      <c r="AG9" s="58"/>
      <c r="AH9" s="58"/>
      <c r="AI9" s="58"/>
      <c r="AJ9" s="45"/>
      <c r="AK9" s="48"/>
      <c r="AL9" s="48"/>
      <c r="AM9" s="48"/>
      <c r="AN9" s="48"/>
    </row>
    <row r="10" spans="1:40" ht="27.75" customHeight="1">
      <c r="A10" s="371" t="s">
        <v>9</v>
      </c>
      <c r="B10" s="371"/>
      <c r="C10" s="371"/>
      <c r="D10" s="372"/>
      <c r="E10" s="373"/>
      <c r="F10" s="373"/>
      <c r="G10" s="329"/>
      <c r="H10" s="329"/>
      <c r="I10" s="329"/>
      <c r="J10" s="4" t="s">
        <v>10</v>
      </c>
      <c r="K10" s="326"/>
      <c r="L10" s="326"/>
      <c r="M10" s="326"/>
      <c r="N10" s="327"/>
      <c r="O10" s="327"/>
      <c r="P10" s="327"/>
      <c r="Q10" s="47"/>
      <c r="R10" s="203"/>
      <c r="S10" s="54" t="s">
        <v>168</v>
      </c>
      <c r="T10" s="55" t="b">
        <v>0</v>
      </c>
      <c r="U10" s="54">
        <f>T10*2</f>
        <v>0</v>
      </c>
      <c r="V10" s="54" t="s">
        <v>171</v>
      </c>
      <c r="W10" s="55">
        <f t="shared" si="0"/>
        <v>0</v>
      </c>
      <c r="X10" s="54" t="s">
        <v>168</v>
      </c>
      <c r="Y10" s="55" t="b">
        <v>0</v>
      </c>
      <c r="Z10" s="54">
        <f>Y10*1</f>
        <v>0</v>
      </c>
      <c r="AA10" s="55" t="s">
        <v>172</v>
      </c>
      <c r="AB10" s="55">
        <f>Z10</f>
        <v>0</v>
      </c>
      <c r="AC10" s="56"/>
      <c r="AD10" s="56"/>
      <c r="AE10" s="55"/>
      <c r="AF10" s="56"/>
      <c r="AG10" s="58"/>
      <c r="AH10" s="58"/>
      <c r="AI10" s="58"/>
      <c r="AJ10" s="45"/>
      <c r="AK10" s="48"/>
      <c r="AL10" s="48"/>
      <c r="AM10" s="48"/>
      <c r="AN10" s="48"/>
    </row>
    <row r="11" spans="1:40" ht="27.75" customHeight="1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47"/>
      <c r="R11" s="203"/>
      <c r="S11" s="54"/>
      <c r="T11" s="55"/>
      <c r="U11" s="55"/>
      <c r="V11" s="55"/>
      <c r="W11" s="55"/>
      <c r="X11" s="56"/>
      <c r="Y11" s="56"/>
      <c r="Z11" s="56"/>
      <c r="AA11" s="55"/>
      <c r="AB11" s="55"/>
      <c r="AC11" s="56"/>
      <c r="AD11" s="56"/>
      <c r="AE11" s="55"/>
      <c r="AF11" s="56"/>
      <c r="AG11" s="58"/>
      <c r="AH11" s="58"/>
      <c r="AI11" s="58"/>
      <c r="AJ11" s="45"/>
      <c r="AK11" s="48"/>
      <c r="AL11" s="48"/>
      <c r="AM11" s="48"/>
      <c r="AN11" s="48"/>
    </row>
    <row r="12" spans="1:40" ht="27.75" customHeight="1">
      <c r="A12" s="369" t="s">
        <v>11</v>
      </c>
      <c r="B12" s="369"/>
      <c r="C12" s="369"/>
      <c r="D12" s="369"/>
      <c r="E12" s="369"/>
      <c r="F12" s="369"/>
      <c r="G12" s="369"/>
      <c r="H12" s="369"/>
      <c r="I12" s="370"/>
      <c r="J12" s="385" t="s">
        <v>352</v>
      </c>
      <c r="K12" s="380"/>
      <c r="L12" s="380"/>
      <c r="M12" s="380"/>
      <c r="N12" s="380"/>
      <c r="O12" s="380"/>
      <c r="P12" s="380"/>
      <c r="Q12" s="47"/>
      <c r="R12" s="203"/>
      <c r="S12" s="78" t="s">
        <v>176</v>
      </c>
      <c r="T12" s="81"/>
      <c r="U12" s="81"/>
      <c r="V12" s="81"/>
      <c r="W12" s="81"/>
      <c r="X12" s="78" t="s">
        <v>177</v>
      </c>
      <c r="Y12" s="79"/>
      <c r="Z12" s="79"/>
      <c r="AA12" s="79"/>
      <c r="AB12" s="79"/>
      <c r="AC12" s="56"/>
      <c r="AD12" s="56"/>
      <c r="AE12" s="55"/>
      <c r="AF12" s="56"/>
      <c r="AG12" s="58"/>
      <c r="AH12" s="58"/>
      <c r="AI12" s="58"/>
      <c r="AJ12" s="45"/>
      <c r="AK12" s="48"/>
      <c r="AL12" s="48"/>
      <c r="AM12" s="48"/>
      <c r="AN12" s="48"/>
    </row>
    <row r="13" spans="1:40" ht="27.75" customHeight="1">
      <c r="A13" s="263" t="s">
        <v>12</v>
      </c>
      <c r="B13" s="263"/>
      <c r="C13" s="263"/>
      <c r="D13" s="263"/>
      <c r="E13" s="330"/>
      <c r="F13" s="330"/>
      <c r="G13" s="331"/>
      <c r="H13" s="331"/>
      <c r="I13" s="331"/>
      <c r="J13" s="3" t="s">
        <v>13</v>
      </c>
      <c r="K13" s="330"/>
      <c r="L13" s="330"/>
      <c r="M13" s="330"/>
      <c r="N13" s="331"/>
      <c r="O13" s="331"/>
      <c r="P13" s="331"/>
      <c r="Q13" s="47"/>
      <c r="R13" s="203"/>
      <c r="S13" s="54" t="s">
        <v>167</v>
      </c>
      <c r="T13" s="55" t="b">
        <v>0</v>
      </c>
      <c r="U13" s="55">
        <f>T13*2</f>
        <v>0</v>
      </c>
      <c r="V13" s="55" t="s">
        <v>170</v>
      </c>
      <c r="W13" s="55">
        <f t="shared" si="0"/>
        <v>0</v>
      </c>
      <c r="X13" s="54" t="s">
        <v>167</v>
      </c>
      <c r="Y13" s="55" t="b">
        <v>0</v>
      </c>
      <c r="Z13" s="55">
        <f>Y13*2</f>
        <v>0</v>
      </c>
      <c r="AA13" s="55" t="s">
        <v>172</v>
      </c>
      <c r="AB13" s="55">
        <f>Z13</f>
        <v>0</v>
      </c>
      <c r="AC13" s="56"/>
      <c r="AD13" s="56"/>
      <c r="AE13" s="55"/>
      <c r="AF13" s="56"/>
      <c r="AG13" s="58"/>
      <c r="AH13" s="58"/>
      <c r="AI13" s="58"/>
      <c r="AJ13" s="45"/>
      <c r="AK13" s="48"/>
      <c r="AL13" s="48"/>
      <c r="AM13" s="48"/>
      <c r="AN13" s="48"/>
    </row>
    <row r="14" spans="1:40" ht="27.75" customHeight="1">
      <c r="A14" s="263" t="s">
        <v>14</v>
      </c>
      <c r="B14" s="263"/>
      <c r="C14" s="263"/>
      <c r="D14" s="263"/>
      <c r="E14" s="381"/>
      <c r="F14" s="382"/>
      <c r="G14" s="333"/>
      <c r="H14" s="333"/>
      <c r="I14" s="333"/>
      <c r="J14" s="386" t="s">
        <v>353</v>
      </c>
      <c r="K14" s="332"/>
      <c r="L14" s="332"/>
      <c r="M14" s="332"/>
      <c r="N14" s="333"/>
      <c r="O14" s="333"/>
      <c r="P14" s="333"/>
      <c r="Q14" s="47"/>
      <c r="R14" s="203"/>
      <c r="S14" s="54" t="s">
        <v>168</v>
      </c>
      <c r="T14" s="55" t="b">
        <v>0</v>
      </c>
      <c r="U14" s="54">
        <f>T14*2</f>
        <v>0</v>
      </c>
      <c r="V14" s="54" t="s">
        <v>171</v>
      </c>
      <c r="W14" s="55">
        <f t="shared" si="0"/>
        <v>0</v>
      </c>
      <c r="X14" s="54" t="s">
        <v>168</v>
      </c>
      <c r="Y14" s="55" t="b">
        <v>0</v>
      </c>
      <c r="Z14" s="54">
        <f>Y14*2</f>
        <v>0</v>
      </c>
      <c r="AA14" s="55" t="s">
        <v>173</v>
      </c>
      <c r="AB14" s="55">
        <f>Z14</f>
        <v>0</v>
      </c>
      <c r="AC14" s="56"/>
      <c r="AD14" s="56"/>
      <c r="AE14" s="55"/>
      <c r="AF14" s="56"/>
      <c r="AG14" s="58"/>
      <c r="AH14" s="58"/>
      <c r="AI14" s="58"/>
      <c r="AJ14" s="45"/>
      <c r="AK14" s="48"/>
      <c r="AL14" s="48"/>
      <c r="AM14" s="48"/>
      <c r="AN14" s="48"/>
    </row>
    <row r="15" spans="1:40" ht="27.75" customHeight="1">
      <c r="A15" s="212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47"/>
      <c r="R15" s="203"/>
      <c r="S15" s="54"/>
      <c r="T15" s="55"/>
      <c r="U15" s="55"/>
      <c r="V15" s="55"/>
      <c r="W15" s="55"/>
      <c r="X15" s="56"/>
      <c r="Y15" s="56"/>
      <c r="Z15" s="56"/>
      <c r="AA15" s="55"/>
      <c r="AB15" s="55"/>
      <c r="AC15" s="56"/>
      <c r="AD15" s="56"/>
      <c r="AE15" s="55"/>
      <c r="AF15" s="56"/>
      <c r="AG15" s="58"/>
      <c r="AH15" s="58"/>
      <c r="AI15" s="58"/>
      <c r="AJ15" s="45"/>
      <c r="AK15" s="48"/>
      <c r="AL15" s="48"/>
      <c r="AM15" s="48"/>
      <c r="AN15" s="48"/>
    </row>
    <row r="16" spans="1:40" ht="27.75" customHeight="1">
      <c r="A16" s="364" t="s">
        <v>15</v>
      </c>
      <c r="B16" s="364"/>
      <c r="C16" s="364"/>
      <c r="D16" s="364"/>
      <c r="E16" s="365"/>
      <c r="F16" s="365"/>
      <c r="G16" s="365"/>
      <c r="H16" s="365"/>
      <c r="I16" s="366"/>
      <c r="J16" s="250" t="s">
        <v>16</v>
      </c>
      <c r="K16" s="250"/>
      <c r="L16" s="250"/>
      <c r="M16" s="250"/>
      <c r="N16" s="250"/>
      <c r="O16" s="250"/>
      <c r="P16" s="250"/>
      <c r="Q16" s="47"/>
      <c r="R16" s="203"/>
      <c r="S16" s="77" t="s">
        <v>178</v>
      </c>
      <c r="T16" s="85"/>
      <c r="U16" s="85"/>
      <c r="V16" s="85"/>
      <c r="W16" s="85"/>
      <c r="X16" s="77" t="s">
        <v>179</v>
      </c>
      <c r="Y16" s="84"/>
      <c r="Z16" s="84"/>
      <c r="AA16" s="84"/>
      <c r="AB16" s="84"/>
      <c r="AC16" s="56"/>
      <c r="AD16" s="56"/>
      <c r="AE16" s="55"/>
      <c r="AF16" s="56"/>
      <c r="AG16" s="58"/>
      <c r="AH16" s="58"/>
      <c r="AI16" s="58"/>
      <c r="AJ16" s="45"/>
      <c r="AK16" s="48"/>
      <c r="AL16" s="48"/>
      <c r="AM16" s="48"/>
      <c r="AN16" s="48"/>
    </row>
    <row r="17" spans="1:40" ht="27.75" customHeight="1">
      <c r="A17" s="371" t="s">
        <v>17</v>
      </c>
      <c r="B17" s="371"/>
      <c r="C17" s="371"/>
      <c r="D17" s="372"/>
      <c r="E17" s="373"/>
      <c r="F17" s="373"/>
      <c r="G17" s="329"/>
      <c r="H17" s="329"/>
      <c r="I17" s="329"/>
      <c r="J17" s="4" t="s">
        <v>239</v>
      </c>
      <c r="K17" s="326"/>
      <c r="L17" s="326"/>
      <c r="M17" s="326"/>
      <c r="N17" s="327"/>
      <c r="O17" s="327"/>
      <c r="P17" s="327"/>
      <c r="Q17" s="47"/>
      <c r="R17" s="203"/>
      <c r="S17" s="54" t="s">
        <v>167</v>
      </c>
      <c r="T17" s="55" t="b">
        <v>0</v>
      </c>
      <c r="U17" s="55">
        <f>T17*1</f>
        <v>0</v>
      </c>
      <c r="V17" s="55" t="s">
        <v>171</v>
      </c>
      <c r="W17" s="55">
        <f t="shared" si="0"/>
        <v>0</v>
      </c>
      <c r="X17" s="54" t="s">
        <v>167</v>
      </c>
      <c r="Y17" s="55" t="b">
        <v>0</v>
      </c>
      <c r="Z17" s="55">
        <f>Y17*1</f>
        <v>0</v>
      </c>
      <c r="AA17" s="55" t="s">
        <v>172</v>
      </c>
      <c r="AB17" s="55">
        <f>Z17</f>
        <v>0</v>
      </c>
      <c r="AC17" s="56"/>
      <c r="AD17" s="56"/>
      <c r="AE17" s="55"/>
      <c r="AF17" s="56"/>
      <c r="AG17" s="58"/>
      <c r="AH17" s="58"/>
      <c r="AI17" s="58"/>
      <c r="AJ17" s="45"/>
      <c r="AK17" s="48"/>
      <c r="AL17" s="48"/>
      <c r="AM17" s="48"/>
      <c r="AN17" s="48"/>
    </row>
    <row r="18" spans="1:40" ht="27.75" customHeight="1">
      <c r="A18" s="222" t="s">
        <v>18</v>
      </c>
      <c r="B18" s="222"/>
      <c r="C18" s="222"/>
      <c r="D18" s="222"/>
      <c r="E18" s="326"/>
      <c r="F18" s="326"/>
      <c r="G18" s="327"/>
      <c r="H18" s="327"/>
      <c r="I18" s="327"/>
      <c r="J18" s="4" t="s">
        <v>240</v>
      </c>
      <c r="K18" s="328"/>
      <c r="L18" s="328"/>
      <c r="M18" s="328"/>
      <c r="N18" s="329"/>
      <c r="O18" s="329"/>
      <c r="P18" s="329"/>
      <c r="Q18" s="47"/>
      <c r="R18" s="203"/>
      <c r="S18" s="54" t="s">
        <v>168</v>
      </c>
      <c r="T18" s="55" t="b">
        <v>0</v>
      </c>
      <c r="U18" s="54">
        <f>T18*2</f>
        <v>0</v>
      </c>
      <c r="V18" s="54" t="s">
        <v>170</v>
      </c>
      <c r="W18" s="55">
        <f t="shared" si="0"/>
        <v>0</v>
      </c>
      <c r="X18" s="54" t="s">
        <v>168</v>
      </c>
      <c r="Y18" s="55" t="b">
        <v>0</v>
      </c>
      <c r="Z18" s="54">
        <f>Y18*2</f>
        <v>0</v>
      </c>
      <c r="AA18" s="55" t="s">
        <v>173</v>
      </c>
      <c r="AB18" s="55">
        <f>Z18</f>
        <v>0</v>
      </c>
      <c r="AC18" s="56"/>
      <c r="AD18" s="56"/>
      <c r="AE18" s="55"/>
      <c r="AF18" s="56"/>
      <c r="AG18" s="58"/>
      <c r="AH18" s="58"/>
      <c r="AI18" s="58"/>
      <c r="AJ18" s="45"/>
      <c r="AK18" s="48"/>
      <c r="AL18" s="48"/>
      <c r="AM18" s="48"/>
      <c r="AN18" s="48"/>
    </row>
    <row r="19" spans="1:40" ht="27.75" customHeight="1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47"/>
      <c r="R19" s="203"/>
      <c r="S19" s="54"/>
      <c r="T19" s="55"/>
      <c r="U19" s="55"/>
      <c r="V19" s="55"/>
      <c r="W19" s="55"/>
      <c r="X19" s="56"/>
      <c r="Y19" s="56"/>
      <c r="Z19" s="56"/>
      <c r="AA19" s="55"/>
      <c r="AB19" s="55"/>
      <c r="AC19" s="56"/>
      <c r="AD19" s="56"/>
      <c r="AE19" s="55"/>
      <c r="AF19" s="56"/>
      <c r="AG19" s="58"/>
      <c r="AH19" s="58"/>
      <c r="AI19" s="58"/>
      <c r="AJ19" s="45"/>
      <c r="AK19" s="48"/>
      <c r="AL19" s="48"/>
      <c r="AM19" s="48"/>
      <c r="AN19" s="48"/>
    </row>
    <row r="20" spans="1:40" ht="27.75" customHeight="1">
      <c r="A20" s="369" t="s">
        <v>19</v>
      </c>
      <c r="B20" s="369"/>
      <c r="C20" s="369"/>
      <c r="D20" s="369"/>
      <c r="E20" s="369"/>
      <c r="F20" s="369"/>
      <c r="G20" s="369"/>
      <c r="H20" s="369"/>
      <c r="I20" s="370"/>
      <c r="J20" s="261" t="s">
        <v>20</v>
      </c>
      <c r="K20" s="261"/>
      <c r="L20" s="261"/>
      <c r="M20" s="261"/>
      <c r="N20" s="261"/>
      <c r="O20" s="261"/>
      <c r="P20" s="261"/>
      <c r="Q20" s="47"/>
      <c r="R20" s="203"/>
      <c r="S20" s="78" t="s">
        <v>180</v>
      </c>
      <c r="T20" s="81"/>
      <c r="U20" s="81"/>
      <c r="V20" s="81"/>
      <c r="W20" s="81"/>
      <c r="X20" s="78" t="s">
        <v>181</v>
      </c>
      <c r="Y20" s="79"/>
      <c r="Z20" s="79"/>
      <c r="AA20" s="79"/>
      <c r="AB20" s="79"/>
      <c r="AC20" s="56"/>
      <c r="AD20" s="56"/>
      <c r="AE20" s="55"/>
      <c r="AF20" s="56"/>
      <c r="AG20" s="58"/>
      <c r="AH20" s="58"/>
      <c r="AI20" s="58"/>
      <c r="AJ20" s="45"/>
      <c r="AK20" s="48"/>
      <c r="AL20" s="48"/>
      <c r="AM20" s="48"/>
      <c r="AN20" s="48"/>
    </row>
    <row r="21" spans="1:40" ht="27.75" customHeight="1">
      <c r="A21" s="263" t="s">
        <v>21</v>
      </c>
      <c r="B21" s="263"/>
      <c r="C21" s="263"/>
      <c r="D21" s="263"/>
      <c r="E21" s="332"/>
      <c r="F21" s="332"/>
      <c r="G21" s="333"/>
      <c r="H21" s="333"/>
      <c r="I21" s="333"/>
      <c r="J21" s="3" t="s">
        <v>22</v>
      </c>
      <c r="K21" s="332"/>
      <c r="L21" s="332"/>
      <c r="M21" s="332"/>
      <c r="N21" s="333"/>
      <c r="O21" s="333"/>
      <c r="P21" s="333"/>
      <c r="Q21" s="47"/>
      <c r="R21" s="203"/>
      <c r="S21" s="54" t="s">
        <v>167</v>
      </c>
      <c r="T21" s="55" t="b">
        <v>0</v>
      </c>
      <c r="U21" s="55">
        <f>T21*1</f>
        <v>0</v>
      </c>
      <c r="V21" s="55" t="s">
        <v>171</v>
      </c>
      <c r="W21" s="55">
        <f t="shared" si="0"/>
        <v>0</v>
      </c>
      <c r="X21" s="54" t="s">
        <v>167</v>
      </c>
      <c r="Y21" s="55" t="b">
        <v>0</v>
      </c>
      <c r="Z21" s="55">
        <f>Y21*1</f>
        <v>0</v>
      </c>
      <c r="AA21" s="55" t="s">
        <v>173</v>
      </c>
      <c r="AB21" s="55">
        <f>Z21</f>
        <v>0</v>
      </c>
      <c r="AC21" s="56"/>
      <c r="AD21" s="56"/>
      <c r="AE21" s="55"/>
      <c r="AF21" s="56"/>
      <c r="AG21" s="58"/>
      <c r="AH21" s="58"/>
      <c r="AI21" s="58"/>
      <c r="AJ21" s="45"/>
      <c r="AK21" s="48"/>
      <c r="AL21" s="48"/>
      <c r="AM21" s="48"/>
      <c r="AN21" s="48"/>
    </row>
    <row r="22" spans="1:40" ht="27.75" customHeight="1">
      <c r="A22" s="263" t="s">
        <v>23</v>
      </c>
      <c r="B22" s="263"/>
      <c r="C22" s="263"/>
      <c r="D22" s="263"/>
      <c r="E22" s="330"/>
      <c r="F22" s="330"/>
      <c r="G22" s="331"/>
      <c r="H22" s="331"/>
      <c r="I22" s="331"/>
      <c r="J22" s="3" t="s">
        <v>24</v>
      </c>
      <c r="K22" s="330"/>
      <c r="L22" s="330"/>
      <c r="M22" s="330"/>
      <c r="N22" s="331"/>
      <c r="O22" s="331"/>
      <c r="P22" s="331"/>
      <c r="Q22" s="47"/>
      <c r="R22" s="203"/>
      <c r="S22" s="54" t="s">
        <v>168</v>
      </c>
      <c r="T22" s="55" t="b">
        <v>0</v>
      </c>
      <c r="U22" s="54">
        <f>T22*2</f>
        <v>0</v>
      </c>
      <c r="V22" s="54" t="s">
        <v>170</v>
      </c>
      <c r="W22" s="55">
        <f t="shared" si="0"/>
        <v>0</v>
      </c>
      <c r="X22" s="54" t="s">
        <v>168</v>
      </c>
      <c r="Y22" s="55" t="b">
        <v>0</v>
      </c>
      <c r="Z22" s="54">
        <f>Y22*2</f>
        <v>0</v>
      </c>
      <c r="AA22" s="55" t="s">
        <v>172</v>
      </c>
      <c r="AB22" s="55">
        <f>Z22</f>
        <v>0</v>
      </c>
      <c r="AC22" s="56"/>
      <c r="AD22" s="56"/>
      <c r="AE22" s="55"/>
      <c r="AF22" s="56"/>
      <c r="AG22" s="58"/>
      <c r="AH22" s="58"/>
      <c r="AI22" s="58"/>
      <c r="AJ22" s="45"/>
      <c r="AK22" s="48"/>
      <c r="AL22" s="48"/>
      <c r="AM22" s="48"/>
      <c r="AN22" s="48"/>
    </row>
    <row r="23" spans="1:40" ht="27.75" customHeight="1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47"/>
      <c r="R23" s="203"/>
      <c r="S23" s="54"/>
      <c r="T23" s="55"/>
      <c r="U23" s="55"/>
      <c r="V23" s="55"/>
      <c r="W23" s="55"/>
      <c r="X23" s="56"/>
      <c r="Y23" s="56"/>
      <c r="Z23" s="56"/>
      <c r="AA23" s="55"/>
      <c r="AB23" s="55"/>
      <c r="AC23" s="56"/>
      <c r="AD23" s="56"/>
      <c r="AE23" s="55"/>
      <c r="AF23" s="56"/>
      <c r="AG23" s="58"/>
      <c r="AH23" s="58"/>
      <c r="AI23" s="58"/>
      <c r="AJ23" s="45"/>
      <c r="AK23" s="48"/>
      <c r="AL23" s="48"/>
      <c r="AM23" s="48"/>
      <c r="AN23" s="48"/>
    </row>
    <row r="24" spans="1:40" ht="27.75" customHeight="1">
      <c r="A24" s="364" t="s">
        <v>25</v>
      </c>
      <c r="B24" s="364"/>
      <c r="C24" s="364"/>
      <c r="D24" s="364"/>
      <c r="E24" s="365"/>
      <c r="F24" s="365"/>
      <c r="G24" s="365"/>
      <c r="H24" s="365"/>
      <c r="I24" s="366"/>
      <c r="J24" s="387" t="s">
        <v>354</v>
      </c>
      <c r="K24" s="250"/>
      <c r="L24" s="250"/>
      <c r="M24" s="250"/>
      <c r="N24" s="250"/>
      <c r="O24" s="250"/>
      <c r="P24" s="250"/>
      <c r="Q24" s="47"/>
      <c r="R24" s="203"/>
      <c r="S24" s="77" t="s">
        <v>182</v>
      </c>
      <c r="T24" s="85"/>
      <c r="U24" s="85"/>
      <c r="V24" s="85"/>
      <c r="W24" s="85"/>
      <c r="X24" s="77" t="s">
        <v>183</v>
      </c>
      <c r="Y24" s="84"/>
      <c r="Z24" s="84"/>
      <c r="AA24" s="84"/>
      <c r="AB24" s="84"/>
      <c r="AC24" s="56"/>
      <c r="AD24" s="56"/>
      <c r="AE24" s="55"/>
      <c r="AF24" s="56"/>
      <c r="AG24" s="58"/>
      <c r="AH24" s="58"/>
      <c r="AI24" s="58"/>
      <c r="AJ24" s="45"/>
      <c r="AK24" s="48"/>
      <c r="AL24" s="48"/>
      <c r="AM24" s="48"/>
      <c r="AN24" s="48"/>
    </row>
    <row r="25" spans="1:40" ht="27.75" customHeight="1">
      <c r="A25" s="371" t="s">
        <v>26</v>
      </c>
      <c r="B25" s="371"/>
      <c r="C25" s="371"/>
      <c r="D25" s="372"/>
      <c r="E25" s="375"/>
      <c r="F25" s="375"/>
      <c r="G25" s="327"/>
      <c r="H25" s="327"/>
      <c r="I25" s="327"/>
      <c r="J25" s="4" t="s">
        <v>27</v>
      </c>
      <c r="K25" s="328"/>
      <c r="L25" s="328"/>
      <c r="M25" s="328"/>
      <c r="N25" s="329"/>
      <c r="O25" s="329"/>
      <c r="P25" s="329"/>
      <c r="Q25" s="47"/>
      <c r="R25" s="203"/>
      <c r="S25" s="54" t="s">
        <v>167</v>
      </c>
      <c r="T25" s="55" t="b">
        <v>0</v>
      </c>
      <c r="U25" s="55">
        <f>T25*2</f>
        <v>0</v>
      </c>
      <c r="V25" s="55" t="s">
        <v>170</v>
      </c>
      <c r="W25" s="55">
        <f t="shared" si="0"/>
        <v>0</v>
      </c>
      <c r="X25" s="54" t="s">
        <v>167</v>
      </c>
      <c r="Y25" s="55" t="b">
        <v>0</v>
      </c>
      <c r="Z25" s="55">
        <f>Y25*1</f>
        <v>0</v>
      </c>
      <c r="AA25" s="55" t="s">
        <v>173</v>
      </c>
      <c r="AB25" s="55">
        <f>Z25</f>
        <v>0</v>
      </c>
      <c r="AC25" s="56"/>
      <c r="AD25" s="56"/>
      <c r="AE25" s="55"/>
      <c r="AF25" s="56"/>
      <c r="AG25" s="58"/>
      <c r="AH25" s="58"/>
      <c r="AI25" s="58"/>
      <c r="AJ25" s="45"/>
      <c r="AK25" s="48"/>
      <c r="AL25" s="48"/>
      <c r="AM25" s="48"/>
      <c r="AN25" s="48"/>
    </row>
    <row r="26" spans="1:40" ht="27.75" customHeight="1">
      <c r="A26" s="222" t="s">
        <v>28</v>
      </c>
      <c r="B26" s="222"/>
      <c r="C26" s="222"/>
      <c r="D26" s="222"/>
      <c r="E26" s="328"/>
      <c r="F26" s="328"/>
      <c r="G26" s="329"/>
      <c r="H26" s="329"/>
      <c r="I26" s="329"/>
      <c r="J26" s="4" t="s">
        <v>29</v>
      </c>
      <c r="K26" s="326"/>
      <c r="L26" s="326"/>
      <c r="M26" s="326"/>
      <c r="N26" s="327"/>
      <c r="O26" s="327"/>
      <c r="P26" s="327"/>
      <c r="Q26" s="47"/>
      <c r="R26" s="203"/>
      <c r="S26" s="54" t="s">
        <v>168</v>
      </c>
      <c r="T26" s="55" t="b">
        <v>0</v>
      </c>
      <c r="U26" s="54">
        <f>T26*2</f>
        <v>0</v>
      </c>
      <c r="V26" s="54" t="s">
        <v>171</v>
      </c>
      <c r="W26" s="55">
        <f t="shared" si="0"/>
        <v>0</v>
      </c>
      <c r="X26" s="54" t="s">
        <v>168</v>
      </c>
      <c r="Y26" s="55" t="b">
        <v>0</v>
      </c>
      <c r="Z26" s="54">
        <f>Y26*2</f>
        <v>0</v>
      </c>
      <c r="AA26" s="55" t="s">
        <v>172</v>
      </c>
      <c r="AB26" s="55">
        <f>Z26</f>
        <v>0</v>
      </c>
      <c r="AC26" s="56"/>
      <c r="AD26" s="56"/>
      <c r="AE26" s="55"/>
      <c r="AF26" s="56"/>
      <c r="AG26" s="58"/>
      <c r="AH26" s="58"/>
      <c r="AI26" s="58"/>
      <c r="AJ26" s="45"/>
      <c r="AK26" s="48"/>
      <c r="AL26" s="48"/>
      <c r="AM26" s="48"/>
      <c r="AN26" s="48"/>
    </row>
    <row r="27" spans="1:40" ht="27.75" customHeight="1">
      <c r="A27" s="212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47"/>
      <c r="R27" s="203"/>
      <c r="S27" s="54"/>
      <c r="T27" s="55"/>
      <c r="U27" s="55"/>
      <c r="V27" s="55"/>
      <c r="W27" s="55"/>
      <c r="X27" s="56"/>
      <c r="Y27" s="56"/>
      <c r="Z27" s="56"/>
      <c r="AA27" s="55"/>
      <c r="AB27" s="55"/>
      <c r="AC27" s="56"/>
      <c r="AD27" s="56"/>
      <c r="AE27" s="55"/>
      <c r="AF27" s="56"/>
      <c r="AG27" s="58"/>
      <c r="AH27" s="58"/>
      <c r="AI27" s="58"/>
      <c r="AJ27" s="45"/>
      <c r="AK27" s="48"/>
      <c r="AL27" s="48"/>
      <c r="AM27" s="48"/>
      <c r="AN27" s="48"/>
    </row>
    <row r="28" spans="1:40" ht="27.75" customHeight="1">
      <c r="A28" s="379" t="s">
        <v>30</v>
      </c>
      <c r="B28" s="379"/>
      <c r="C28" s="379"/>
      <c r="D28" s="379"/>
      <c r="E28" s="369"/>
      <c r="F28" s="369"/>
      <c r="G28" s="369"/>
      <c r="H28" s="369"/>
      <c r="I28" s="370"/>
      <c r="J28" s="261" t="s">
        <v>31</v>
      </c>
      <c r="K28" s="261"/>
      <c r="L28" s="261"/>
      <c r="M28" s="261"/>
      <c r="N28" s="261"/>
      <c r="O28" s="261"/>
      <c r="P28" s="261"/>
      <c r="Q28" s="47"/>
      <c r="R28" s="203"/>
      <c r="S28" s="78" t="s">
        <v>185</v>
      </c>
      <c r="T28" s="81"/>
      <c r="U28" s="81"/>
      <c r="V28" s="81"/>
      <c r="W28" s="81"/>
      <c r="X28" s="78" t="s">
        <v>184</v>
      </c>
      <c r="Y28" s="79"/>
      <c r="Z28" s="79"/>
      <c r="AA28" s="79"/>
      <c r="AB28" s="79"/>
      <c r="AC28" s="56"/>
      <c r="AD28" s="56"/>
      <c r="AE28" s="55"/>
      <c r="AF28" s="56"/>
      <c r="AG28" s="58"/>
      <c r="AH28" s="58"/>
      <c r="AI28" s="58"/>
      <c r="AJ28" s="45"/>
      <c r="AK28" s="48"/>
      <c r="AL28" s="48"/>
      <c r="AM28" s="48"/>
      <c r="AN28" s="48"/>
    </row>
    <row r="29" spans="1:40" ht="27.75" customHeight="1">
      <c r="A29" s="376" t="s">
        <v>32</v>
      </c>
      <c r="B29" s="376"/>
      <c r="C29" s="376"/>
      <c r="D29" s="377"/>
      <c r="E29" s="378"/>
      <c r="F29" s="378"/>
      <c r="G29" s="331"/>
      <c r="H29" s="331"/>
      <c r="I29" s="331"/>
      <c r="J29" s="3" t="s">
        <v>33</v>
      </c>
      <c r="K29" s="330"/>
      <c r="L29" s="330"/>
      <c r="M29" s="330"/>
      <c r="N29" s="331"/>
      <c r="O29" s="331"/>
      <c r="P29" s="331"/>
      <c r="Q29" s="47"/>
      <c r="R29" s="203"/>
      <c r="S29" s="54" t="s">
        <v>167</v>
      </c>
      <c r="T29" s="55" t="b">
        <v>0</v>
      </c>
      <c r="U29" s="55">
        <f>T29*1</f>
        <v>0</v>
      </c>
      <c r="V29" s="55" t="s">
        <v>170</v>
      </c>
      <c r="W29" s="55">
        <f t="shared" si="0"/>
        <v>0</v>
      </c>
      <c r="X29" s="54" t="s">
        <v>167</v>
      </c>
      <c r="Y29" s="55" t="b">
        <v>0</v>
      </c>
      <c r="Z29" s="55">
        <f>Y29*1</f>
        <v>0</v>
      </c>
      <c r="AA29" s="55" t="s">
        <v>172</v>
      </c>
      <c r="AB29" s="55">
        <f>Z29</f>
        <v>0</v>
      </c>
      <c r="AC29" s="56"/>
      <c r="AD29" s="56"/>
      <c r="AE29" s="55"/>
      <c r="AF29" s="56"/>
      <c r="AG29" s="58"/>
      <c r="AH29" s="58"/>
      <c r="AI29" s="58"/>
      <c r="AJ29" s="45"/>
      <c r="AK29" s="48"/>
      <c r="AL29" s="48"/>
      <c r="AM29" s="48"/>
      <c r="AN29" s="48"/>
    </row>
    <row r="30" spans="1:40" ht="27.75" customHeight="1">
      <c r="A30" s="263" t="s">
        <v>34</v>
      </c>
      <c r="B30" s="263"/>
      <c r="C30" s="263"/>
      <c r="D30" s="263"/>
      <c r="E30" s="332"/>
      <c r="F30" s="332"/>
      <c r="G30" s="333"/>
      <c r="H30" s="333"/>
      <c r="I30" s="333"/>
      <c r="J30" s="3" t="s">
        <v>35</v>
      </c>
      <c r="K30" s="332"/>
      <c r="L30" s="332"/>
      <c r="M30" s="332"/>
      <c r="N30" s="333"/>
      <c r="O30" s="333"/>
      <c r="P30" s="333"/>
      <c r="Q30" s="47"/>
      <c r="R30" s="203"/>
      <c r="S30" s="54" t="s">
        <v>168</v>
      </c>
      <c r="T30" s="55" t="b">
        <v>0</v>
      </c>
      <c r="U30" s="54">
        <f>T30*1</f>
        <v>0</v>
      </c>
      <c r="V30" s="54" t="s">
        <v>171</v>
      </c>
      <c r="W30" s="55">
        <f t="shared" si="0"/>
        <v>0</v>
      </c>
      <c r="X30" s="54" t="s">
        <v>168</v>
      </c>
      <c r="Y30" s="55" t="b">
        <v>0</v>
      </c>
      <c r="Z30" s="54">
        <f>Y30*1</f>
        <v>0</v>
      </c>
      <c r="AA30" s="55" t="s">
        <v>173</v>
      </c>
      <c r="AB30" s="55">
        <f>Z30</f>
        <v>0</v>
      </c>
      <c r="AC30" s="56"/>
      <c r="AD30" s="56"/>
      <c r="AE30" s="55"/>
      <c r="AF30" s="56"/>
      <c r="AG30" s="58"/>
      <c r="AH30" s="58"/>
      <c r="AI30" s="58"/>
      <c r="AJ30" s="45"/>
      <c r="AK30" s="48"/>
      <c r="AL30" s="48"/>
      <c r="AM30" s="48"/>
      <c r="AN30" s="48"/>
    </row>
    <row r="31" spans="1:40" ht="27.75" customHeight="1">
      <c r="A31" s="212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47"/>
      <c r="R31" s="203"/>
      <c r="S31" s="54"/>
      <c r="T31" s="55"/>
      <c r="U31" s="55"/>
      <c r="V31" s="55"/>
      <c r="W31" s="55"/>
      <c r="X31" s="56"/>
      <c r="Y31" s="56"/>
      <c r="Z31" s="56"/>
      <c r="AA31" s="55"/>
      <c r="AB31" s="55"/>
      <c r="AC31" s="56"/>
      <c r="AD31" s="56"/>
      <c r="AE31" s="55"/>
      <c r="AF31" s="56"/>
      <c r="AG31" s="58"/>
      <c r="AH31" s="58"/>
      <c r="AI31" s="58"/>
      <c r="AJ31" s="45"/>
      <c r="AK31" s="48"/>
      <c r="AL31" s="48"/>
      <c r="AM31" s="48"/>
      <c r="AN31" s="48"/>
    </row>
    <row r="32" spans="1:40" ht="27.75" customHeight="1">
      <c r="A32" s="364" t="s">
        <v>36</v>
      </c>
      <c r="B32" s="364"/>
      <c r="C32" s="364"/>
      <c r="D32" s="364"/>
      <c r="E32" s="365"/>
      <c r="F32" s="365"/>
      <c r="G32" s="365"/>
      <c r="H32" s="365"/>
      <c r="I32" s="366"/>
      <c r="J32" s="387" t="s">
        <v>355</v>
      </c>
      <c r="K32" s="250"/>
      <c r="L32" s="250"/>
      <c r="M32" s="250"/>
      <c r="N32" s="250"/>
      <c r="O32" s="250"/>
      <c r="P32" s="250"/>
      <c r="Q32" s="47"/>
      <c r="R32" s="203"/>
      <c r="S32" s="77" t="s">
        <v>186</v>
      </c>
      <c r="T32" s="85"/>
      <c r="U32" s="85"/>
      <c r="V32" s="85"/>
      <c r="W32" s="85"/>
      <c r="X32" s="77" t="s">
        <v>187</v>
      </c>
      <c r="Y32" s="84"/>
      <c r="Z32" s="84"/>
      <c r="AA32" s="84"/>
      <c r="AB32" s="84"/>
      <c r="AC32" s="56"/>
      <c r="AD32" s="56"/>
      <c r="AE32" s="55"/>
      <c r="AF32" s="56"/>
      <c r="AG32" s="58"/>
      <c r="AH32" s="58"/>
      <c r="AI32" s="58"/>
      <c r="AJ32" s="45"/>
      <c r="AK32" s="48"/>
      <c r="AL32" s="48"/>
      <c r="AM32" s="48"/>
      <c r="AN32" s="48"/>
    </row>
    <row r="33" spans="1:40" ht="27.75" customHeight="1">
      <c r="A33" s="371" t="s">
        <v>37</v>
      </c>
      <c r="B33" s="371"/>
      <c r="C33" s="371"/>
      <c r="D33" s="372"/>
      <c r="E33" s="375"/>
      <c r="F33" s="375"/>
      <c r="G33" s="327"/>
      <c r="H33" s="327"/>
      <c r="I33" s="327"/>
      <c r="J33" s="4" t="s">
        <v>38</v>
      </c>
      <c r="K33" s="328"/>
      <c r="L33" s="328"/>
      <c r="M33" s="328"/>
      <c r="N33" s="329"/>
      <c r="O33" s="329"/>
      <c r="P33" s="329"/>
      <c r="Q33" s="47"/>
      <c r="R33" s="203"/>
      <c r="S33" s="54" t="s">
        <v>167</v>
      </c>
      <c r="T33" s="55" t="b">
        <v>0</v>
      </c>
      <c r="U33" s="55">
        <f>T33*1</f>
        <v>0</v>
      </c>
      <c r="V33" s="55" t="s">
        <v>170</v>
      </c>
      <c r="W33" s="55">
        <f t="shared" si="0"/>
        <v>0</v>
      </c>
      <c r="X33" s="54" t="s">
        <v>167</v>
      </c>
      <c r="Y33" s="55" t="b">
        <v>0</v>
      </c>
      <c r="Z33" s="55">
        <f>Y33*0</f>
        <v>0</v>
      </c>
      <c r="AA33" s="55" t="s">
        <v>173</v>
      </c>
      <c r="AB33" s="55">
        <f>Z33</f>
        <v>0</v>
      </c>
      <c r="AC33" s="56"/>
      <c r="AD33" s="56"/>
      <c r="AE33" s="55"/>
      <c r="AF33" s="56"/>
      <c r="AG33" s="58"/>
      <c r="AH33" s="58"/>
      <c r="AI33" s="58"/>
      <c r="AJ33" s="45"/>
      <c r="AK33" s="48"/>
      <c r="AL33" s="48"/>
      <c r="AM33" s="48"/>
      <c r="AN33" s="48"/>
    </row>
    <row r="34" spans="1:40" ht="27.75" customHeight="1">
      <c r="A34" s="222" t="s">
        <v>39</v>
      </c>
      <c r="B34" s="222"/>
      <c r="C34" s="222"/>
      <c r="D34" s="222"/>
      <c r="E34" s="328"/>
      <c r="F34" s="328"/>
      <c r="G34" s="329"/>
      <c r="H34" s="329"/>
      <c r="I34" s="329"/>
      <c r="J34" s="4" t="s">
        <v>40</v>
      </c>
      <c r="K34" s="326"/>
      <c r="L34" s="326"/>
      <c r="M34" s="326"/>
      <c r="N34" s="327"/>
      <c r="O34" s="327"/>
      <c r="P34" s="327"/>
      <c r="Q34" s="47"/>
      <c r="R34" s="203"/>
      <c r="S34" s="54" t="s">
        <v>168</v>
      </c>
      <c r="T34" s="55" t="b">
        <v>0</v>
      </c>
      <c r="U34" s="54">
        <f>T34*0</f>
        <v>0</v>
      </c>
      <c r="V34" s="54" t="s">
        <v>171</v>
      </c>
      <c r="W34" s="55">
        <f t="shared" si="0"/>
        <v>0</v>
      </c>
      <c r="X34" s="54" t="s">
        <v>168</v>
      </c>
      <c r="Y34" s="55" t="b">
        <v>0</v>
      </c>
      <c r="Z34" s="54">
        <f>Y34*1</f>
        <v>0</v>
      </c>
      <c r="AA34" s="55" t="s">
        <v>172</v>
      </c>
      <c r="AB34" s="55">
        <f>Z34</f>
        <v>0</v>
      </c>
      <c r="AC34" s="56"/>
      <c r="AD34" s="56"/>
      <c r="AE34" s="55"/>
      <c r="AF34" s="56"/>
      <c r="AG34" s="58"/>
      <c r="AH34" s="58"/>
      <c r="AI34" s="58"/>
      <c r="AJ34" s="45"/>
      <c r="AK34" s="48"/>
      <c r="AL34" s="48"/>
      <c r="AM34" s="48"/>
      <c r="AN34" s="48"/>
    </row>
    <row r="35" spans="1:40" ht="27.75" customHeight="1">
      <c r="A35" s="212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47"/>
      <c r="R35" s="203"/>
      <c r="S35" s="54"/>
      <c r="T35" s="55"/>
      <c r="U35" s="55"/>
      <c r="V35" s="55"/>
      <c r="W35" s="55"/>
      <c r="X35" s="56"/>
      <c r="Y35" s="56"/>
      <c r="Z35" s="56"/>
      <c r="AA35" s="55"/>
      <c r="AB35" s="55"/>
      <c r="AC35" s="56"/>
      <c r="AD35" s="56"/>
      <c r="AE35" s="55"/>
      <c r="AF35" s="56"/>
      <c r="AG35" s="58"/>
      <c r="AH35" s="58"/>
      <c r="AI35" s="58"/>
      <c r="AJ35" s="45"/>
      <c r="AK35" s="48"/>
      <c r="AL35" s="48"/>
      <c r="AM35" s="48"/>
      <c r="AN35" s="48"/>
    </row>
    <row r="36" spans="1:40" ht="27.75" customHeight="1">
      <c r="A36" s="369" t="s">
        <v>41</v>
      </c>
      <c r="B36" s="369"/>
      <c r="C36" s="369"/>
      <c r="D36" s="369"/>
      <c r="E36" s="369"/>
      <c r="F36" s="369"/>
      <c r="G36" s="369"/>
      <c r="H36" s="369"/>
      <c r="I36" s="370"/>
      <c r="J36" s="261" t="s">
        <v>42</v>
      </c>
      <c r="K36" s="374"/>
      <c r="L36" s="374"/>
      <c r="M36" s="374"/>
      <c r="N36" s="374"/>
      <c r="O36" s="374"/>
      <c r="P36" s="374"/>
      <c r="Q36" s="47"/>
      <c r="R36" s="203"/>
      <c r="S36" s="78" t="s">
        <v>189</v>
      </c>
      <c r="T36" s="81"/>
      <c r="U36" s="81"/>
      <c r="V36" s="81"/>
      <c r="W36" s="81"/>
      <c r="X36" s="78" t="s">
        <v>188</v>
      </c>
      <c r="Y36" s="79"/>
      <c r="Z36" s="79"/>
      <c r="AA36" s="79"/>
      <c r="AB36" s="79"/>
      <c r="AC36" s="56"/>
      <c r="AD36" s="56"/>
      <c r="AE36" s="55"/>
      <c r="AF36" s="56"/>
      <c r="AG36" s="58"/>
      <c r="AH36" s="58"/>
      <c r="AI36" s="58"/>
      <c r="AJ36" s="45"/>
      <c r="AK36" s="48"/>
      <c r="AL36" s="48"/>
      <c r="AM36" s="48"/>
      <c r="AN36" s="48"/>
    </row>
    <row r="37" spans="1:40" ht="27.75" customHeight="1">
      <c r="A37" s="388" t="s">
        <v>356</v>
      </c>
      <c r="B37" s="263"/>
      <c r="C37" s="263"/>
      <c r="D37" s="263"/>
      <c r="E37" s="330"/>
      <c r="F37" s="330"/>
      <c r="G37" s="331"/>
      <c r="H37" s="331"/>
      <c r="I37" s="331"/>
      <c r="J37" s="3" t="s">
        <v>43</v>
      </c>
      <c r="K37" s="332"/>
      <c r="L37" s="332"/>
      <c r="M37" s="332"/>
      <c r="N37" s="333"/>
      <c r="O37" s="333"/>
      <c r="P37" s="333"/>
      <c r="Q37" s="47"/>
      <c r="R37" s="203"/>
      <c r="S37" s="54" t="s">
        <v>167</v>
      </c>
      <c r="T37" s="55" t="b">
        <v>0</v>
      </c>
      <c r="U37" s="55">
        <f>T37*1</f>
        <v>0</v>
      </c>
      <c r="V37" s="55" t="s">
        <v>170</v>
      </c>
      <c r="W37" s="55">
        <f t="shared" si="0"/>
        <v>0</v>
      </c>
      <c r="X37" s="54" t="s">
        <v>167</v>
      </c>
      <c r="Y37" s="55" t="b">
        <v>0</v>
      </c>
      <c r="Z37" s="55">
        <f>Y37*2</f>
        <v>0</v>
      </c>
      <c r="AA37" s="55" t="s">
        <v>173</v>
      </c>
      <c r="AB37" s="55">
        <f>Z37</f>
        <v>0</v>
      </c>
      <c r="AC37" s="56"/>
      <c r="AD37" s="56"/>
      <c r="AE37" s="55"/>
      <c r="AF37" s="56"/>
      <c r="AG37" s="58"/>
      <c r="AH37" s="58"/>
      <c r="AI37" s="58"/>
      <c r="AJ37" s="45"/>
      <c r="AK37" s="48"/>
      <c r="AL37" s="48"/>
      <c r="AM37" s="48"/>
      <c r="AN37" s="48"/>
    </row>
    <row r="38" spans="1:40" ht="27.75" customHeight="1">
      <c r="A38" s="263" t="s">
        <v>44</v>
      </c>
      <c r="B38" s="263"/>
      <c r="C38" s="263"/>
      <c r="D38" s="263"/>
      <c r="E38" s="332"/>
      <c r="F38" s="332"/>
      <c r="G38" s="333"/>
      <c r="H38" s="333"/>
      <c r="I38" s="333"/>
      <c r="J38" s="3" t="s">
        <v>45</v>
      </c>
      <c r="K38" s="330"/>
      <c r="L38" s="330"/>
      <c r="M38" s="330"/>
      <c r="N38" s="331"/>
      <c r="O38" s="331"/>
      <c r="P38" s="331"/>
      <c r="Q38" s="47"/>
      <c r="R38" s="203"/>
      <c r="S38" s="54" t="s">
        <v>168</v>
      </c>
      <c r="T38" s="55" t="b">
        <v>0</v>
      </c>
      <c r="U38" s="54">
        <f>T38*1</f>
        <v>0</v>
      </c>
      <c r="V38" s="54" t="s">
        <v>171</v>
      </c>
      <c r="W38" s="55">
        <f t="shared" si="0"/>
        <v>0</v>
      </c>
      <c r="X38" s="54" t="s">
        <v>168</v>
      </c>
      <c r="Y38" s="55" t="b">
        <v>0</v>
      </c>
      <c r="Z38" s="54">
        <f>Y38*1</f>
        <v>0</v>
      </c>
      <c r="AA38" s="55" t="s">
        <v>172</v>
      </c>
      <c r="AB38" s="55">
        <f>Z38</f>
        <v>0</v>
      </c>
      <c r="AC38" s="56"/>
      <c r="AD38" s="56"/>
      <c r="AE38" s="55"/>
      <c r="AF38" s="56"/>
      <c r="AG38" s="58"/>
      <c r="AH38" s="58"/>
      <c r="AI38" s="58"/>
      <c r="AJ38" s="45"/>
      <c r="AK38" s="48"/>
      <c r="AL38" s="48"/>
      <c r="AM38" s="48"/>
      <c r="AN38" s="48"/>
    </row>
    <row r="39" spans="1:40" ht="27.75" customHeight="1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47"/>
      <c r="R39" s="203"/>
      <c r="S39" s="54"/>
      <c r="T39" s="55"/>
      <c r="U39" s="55"/>
      <c r="V39" s="55"/>
      <c r="W39" s="55"/>
      <c r="X39" s="56"/>
      <c r="Y39" s="56"/>
      <c r="Z39" s="56"/>
      <c r="AA39" s="55"/>
      <c r="AB39" s="55"/>
      <c r="AC39" s="56"/>
      <c r="AD39" s="56"/>
      <c r="AE39" s="55"/>
      <c r="AF39" s="56"/>
      <c r="AG39" s="58"/>
      <c r="AH39" s="58"/>
      <c r="AI39" s="58"/>
      <c r="AJ39" s="45"/>
      <c r="AK39" s="48"/>
      <c r="AL39" s="48"/>
      <c r="AM39" s="48"/>
      <c r="AN39" s="48"/>
    </row>
    <row r="40" spans="1:40" ht="27.75" customHeight="1">
      <c r="A40" s="364" t="s">
        <v>46</v>
      </c>
      <c r="B40" s="364"/>
      <c r="C40" s="364"/>
      <c r="D40" s="364"/>
      <c r="E40" s="365"/>
      <c r="F40" s="365"/>
      <c r="G40" s="365"/>
      <c r="H40" s="365"/>
      <c r="I40" s="366"/>
      <c r="J40" s="250" t="s">
        <v>47</v>
      </c>
      <c r="K40" s="250"/>
      <c r="L40" s="250"/>
      <c r="M40" s="250"/>
      <c r="N40" s="250"/>
      <c r="O40" s="250"/>
      <c r="P40" s="250"/>
      <c r="Q40" s="47"/>
      <c r="R40" s="203"/>
      <c r="S40" s="77" t="s">
        <v>190</v>
      </c>
      <c r="T40" s="84"/>
      <c r="U40" s="84"/>
      <c r="V40" s="84"/>
      <c r="W40" s="84"/>
      <c r="X40" s="77" t="s">
        <v>191</v>
      </c>
      <c r="Y40" s="84"/>
      <c r="Z40" s="84"/>
      <c r="AA40" s="84"/>
      <c r="AB40" s="84"/>
      <c r="AC40" s="56"/>
      <c r="AD40" s="56"/>
      <c r="AE40" s="55"/>
      <c r="AF40" s="56"/>
      <c r="AG40" s="58"/>
      <c r="AH40" s="58"/>
      <c r="AI40" s="58"/>
      <c r="AJ40" s="45"/>
      <c r="AK40" s="48"/>
      <c r="AL40" s="48"/>
      <c r="AM40" s="48"/>
      <c r="AN40" s="48"/>
    </row>
    <row r="41" spans="1:40" ht="27.75" customHeight="1">
      <c r="A41" s="371" t="s">
        <v>48</v>
      </c>
      <c r="B41" s="371"/>
      <c r="C41" s="371"/>
      <c r="D41" s="372"/>
      <c r="E41" s="373"/>
      <c r="F41" s="373"/>
      <c r="G41" s="329"/>
      <c r="H41" s="329"/>
      <c r="I41" s="329"/>
      <c r="J41" s="4" t="s">
        <v>49</v>
      </c>
      <c r="K41" s="328"/>
      <c r="L41" s="328"/>
      <c r="M41" s="328"/>
      <c r="N41" s="329"/>
      <c r="O41" s="329"/>
      <c r="P41" s="329"/>
      <c r="Q41" s="47"/>
      <c r="R41" s="203"/>
      <c r="S41" s="54" t="s">
        <v>167</v>
      </c>
      <c r="T41" s="55" t="b">
        <v>0</v>
      </c>
      <c r="U41" s="55">
        <f>T41*1</f>
        <v>0</v>
      </c>
      <c r="V41" s="55" t="s">
        <v>171</v>
      </c>
      <c r="W41" s="55">
        <f t="shared" si="0"/>
        <v>0</v>
      </c>
      <c r="X41" s="54" t="s">
        <v>167</v>
      </c>
      <c r="Y41" s="55" t="b">
        <v>0</v>
      </c>
      <c r="Z41" s="55">
        <f>Y41*1</f>
        <v>0</v>
      </c>
      <c r="AA41" s="55" t="s">
        <v>173</v>
      </c>
      <c r="AB41" s="55">
        <f>Z41</f>
        <v>0</v>
      </c>
      <c r="AC41" s="56"/>
      <c r="AD41" s="56"/>
      <c r="AE41" s="55"/>
      <c r="AF41" s="56"/>
      <c r="AG41" s="58"/>
      <c r="AH41" s="58"/>
      <c r="AI41" s="58"/>
      <c r="AJ41" s="45"/>
      <c r="AK41" s="48"/>
      <c r="AL41" s="48"/>
      <c r="AM41" s="48"/>
      <c r="AN41" s="48"/>
    </row>
    <row r="42" spans="1:40" ht="27.75" customHeight="1">
      <c r="A42" s="222" t="s">
        <v>50</v>
      </c>
      <c r="B42" s="222"/>
      <c r="C42" s="222"/>
      <c r="D42" s="222"/>
      <c r="E42" s="326"/>
      <c r="F42" s="326"/>
      <c r="G42" s="327"/>
      <c r="H42" s="327"/>
      <c r="I42" s="327"/>
      <c r="J42" s="4" t="s">
        <v>51</v>
      </c>
      <c r="K42" s="326"/>
      <c r="L42" s="326"/>
      <c r="M42" s="326"/>
      <c r="N42" s="327"/>
      <c r="O42" s="327"/>
      <c r="P42" s="327"/>
      <c r="Q42" s="47"/>
      <c r="R42" s="203"/>
      <c r="S42" s="54" t="s">
        <v>168</v>
      </c>
      <c r="T42" s="55" t="b">
        <v>0</v>
      </c>
      <c r="U42" s="54">
        <f>T42*2</f>
        <v>0</v>
      </c>
      <c r="V42" s="54" t="s">
        <v>170</v>
      </c>
      <c r="W42" s="55">
        <f t="shared" si="0"/>
        <v>0</v>
      </c>
      <c r="X42" s="54" t="s">
        <v>168</v>
      </c>
      <c r="Y42" s="55" t="b">
        <v>0</v>
      </c>
      <c r="Z42" s="54">
        <f>Y42*1</f>
        <v>0</v>
      </c>
      <c r="AA42" s="55" t="s">
        <v>172</v>
      </c>
      <c r="AB42" s="55">
        <f>Z42</f>
        <v>0</v>
      </c>
      <c r="AC42" s="56"/>
      <c r="AD42" s="56"/>
      <c r="AE42" s="55"/>
      <c r="AF42" s="56"/>
      <c r="AG42" s="58"/>
      <c r="AH42" s="58"/>
      <c r="AI42" s="58"/>
      <c r="AJ42" s="45"/>
      <c r="AK42" s="48"/>
      <c r="AL42" s="48"/>
      <c r="AM42" s="48"/>
      <c r="AN42" s="48"/>
    </row>
    <row r="43" spans="1:40" ht="27.75" customHeight="1">
      <c r="A43" s="212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47"/>
      <c r="R43" s="203"/>
      <c r="S43" s="54"/>
      <c r="T43" s="55"/>
      <c r="U43" s="55"/>
      <c r="V43" s="55"/>
      <c r="W43" s="55"/>
      <c r="X43" s="56"/>
      <c r="Y43" s="56"/>
      <c r="Z43" s="56"/>
      <c r="AA43" s="55"/>
      <c r="AB43" s="55"/>
      <c r="AC43" s="56"/>
      <c r="AD43" s="56"/>
      <c r="AE43" s="55"/>
      <c r="AF43" s="56"/>
      <c r="AG43" s="58"/>
      <c r="AH43" s="58"/>
      <c r="AI43" s="58"/>
      <c r="AJ43" s="45"/>
      <c r="AK43" s="48"/>
      <c r="AL43" s="48"/>
      <c r="AM43" s="48"/>
      <c r="AN43" s="48"/>
    </row>
    <row r="44" spans="1:40" ht="27.75" customHeight="1">
      <c r="A44" s="369" t="s">
        <v>52</v>
      </c>
      <c r="B44" s="369"/>
      <c r="C44" s="369"/>
      <c r="D44" s="369"/>
      <c r="E44" s="369"/>
      <c r="F44" s="369"/>
      <c r="G44" s="369"/>
      <c r="H44" s="369"/>
      <c r="I44" s="370"/>
      <c r="J44" s="261" t="s">
        <v>53</v>
      </c>
      <c r="K44" s="261"/>
      <c r="L44" s="261"/>
      <c r="M44" s="261"/>
      <c r="N44" s="261"/>
      <c r="O44" s="261"/>
      <c r="P44" s="261"/>
      <c r="Q44" s="47"/>
      <c r="R44" s="203"/>
      <c r="S44" s="78" t="s">
        <v>192</v>
      </c>
      <c r="T44" s="81"/>
      <c r="U44" s="81"/>
      <c r="V44" s="81"/>
      <c r="W44" s="81"/>
      <c r="X44" s="78" t="s">
        <v>193</v>
      </c>
      <c r="Y44" s="79"/>
      <c r="Z44" s="79"/>
      <c r="AA44" s="79"/>
      <c r="AB44" s="79"/>
      <c r="AC44" s="56"/>
      <c r="AD44" s="56"/>
      <c r="AE44" s="55"/>
      <c r="AF44" s="56"/>
      <c r="AG44" s="58"/>
      <c r="AH44" s="58"/>
      <c r="AI44" s="58"/>
      <c r="AJ44" s="45"/>
      <c r="AK44" s="48"/>
      <c r="AL44" s="48"/>
      <c r="AM44" s="48"/>
      <c r="AN44" s="48"/>
    </row>
    <row r="45" spans="1:40" ht="27.75" customHeight="1">
      <c r="A45" s="263" t="s">
        <v>241</v>
      </c>
      <c r="B45" s="263"/>
      <c r="C45" s="263"/>
      <c r="D45" s="263"/>
      <c r="E45" s="330"/>
      <c r="F45" s="330"/>
      <c r="G45" s="331"/>
      <c r="H45" s="331"/>
      <c r="I45" s="331"/>
      <c r="J45" s="3" t="s">
        <v>54</v>
      </c>
      <c r="K45" s="330"/>
      <c r="L45" s="330"/>
      <c r="M45" s="330"/>
      <c r="N45" s="331"/>
      <c r="O45" s="331"/>
      <c r="P45" s="331"/>
      <c r="Q45" s="47"/>
      <c r="R45" s="203"/>
      <c r="S45" s="54" t="s">
        <v>167</v>
      </c>
      <c r="T45" s="55" t="b">
        <v>0</v>
      </c>
      <c r="U45" s="55">
        <f>T45*0</f>
        <v>0</v>
      </c>
      <c r="V45" s="55" t="s">
        <v>170</v>
      </c>
      <c r="W45" s="55">
        <f t="shared" si="0"/>
        <v>0</v>
      </c>
      <c r="X45" s="54" t="s">
        <v>167</v>
      </c>
      <c r="Y45" s="55" t="b">
        <v>0</v>
      </c>
      <c r="Z45" s="55">
        <f>Y45*2</f>
        <v>0</v>
      </c>
      <c r="AA45" s="55" t="s">
        <v>172</v>
      </c>
      <c r="AB45" s="55">
        <f>Z45</f>
        <v>0</v>
      </c>
      <c r="AC45" s="56"/>
      <c r="AD45" s="56"/>
      <c r="AE45" s="55"/>
      <c r="AF45" s="56"/>
      <c r="AG45" s="58"/>
      <c r="AH45" s="58"/>
      <c r="AI45" s="58"/>
      <c r="AJ45" s="45"/>
      <c r="AK45" s="48"/>
      <c r="AL45" s="48"/>
      <c r="AM45" s="48"/>
      <c r="AN45" s="48"/>
    </row>
    <row r="46" spans="1:40" ht="27.75" customHeight="1">
      <c r="A46" s="263" t="s">
        <v>55</v>
      </c>
      <c r="B46" s="263"/>
      <c r="C46" s="263"/>
      <c r="D46" s="263"/>
      <c r="E46" s="332"/>
      <c r="F46" s="332"/>
      <c r="G46" s="333"/>
      <c r="H46" s="333"/>
      <c r="I46" s="333"/>
      <c r="J46" s="3" t="s">
        <v>56</v>
      </c>
      <c r="K46" s="332"/>
      <c r="L46" s="332"/>
      <c r="M46" s="332"/>
      <c r="N46" s="333"/>
      <c r="O46" s="333"/>
      <c r="P46" s="333"/>
      <c r="Q46" s="47"/>
      <c r="R46" s="203"/>
      <c r="S46" s="54" t="s">
        <v>168</v>
      </c>
      <c r="T46" s="55" t="b">
        <v>0</v>
      </c>
      <c r="U46" s="54">
        <f>T46*2</f>
        <v>0</v>
      </c>
      <c r="V46" s="54" t="s">
        <v>223</v>
      </c>
      <c r="W46" s="55">
        <f t="shared" si="0"/>
        <v>0</v>
      </c>
      <c r="X46" s="54" t="s">
        <v>168</v>
      </c>
      <c r="Y46" s="55" t="b">
        <v>0</v>
      </c>
      <c r="Z46" s="54">
        <f>Y46*1</f>
        <v>0</v>
      </c>
      <c r="AA46" s="55" t="s">
        <v>173</v>
      </c>
      <c r="AB46" s="55">
        <f>Z46</f>
        <v>0</v>
      </c>
      <c r="AC46" s="56"/>
      <c r="AD46" s="56"/>
      <c r="AE46" s="55"/>
      <c r="AF46" s="56"/>
      <c r="AG46" s="58"/>
      <c r="AH46" s="58"/>
      <c r="AI46" s="58"/>
      <c r="AJ46" s="45"/>
      <c r="AK46" s="48"/>
      <c r="AL46" s="48"/>
      <c r="AM46" s="48"/>
      <c r="AN46" s="48"/>
    </row>
    <row r="47" spans="1:40" ht="27.75" customHeight="1">
      <c r="A47" s="254"/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47"/>
      <c r="R47" s="203"/>
      <c r="S47" s="54"/>
      <c r="T47" s="55"/>
      <c r="U47" s="55"/>
      <c r="V47" s="55"/>
      <c r="W47" s="55"/>
      <c r="X47" s="56"/>
      <c r="Y47" s="56"/>
      <c r="Z47" s="56"/>
      <c r="AA47" s="55"/>
      <c r="AB47" s="55"/>
      <c r="AC47" s="56"/>
      <c r="AD47" s="56"/>
      <c r="AE47" s="55"/>
      <c r="AF47" s="56"/>
      <c r="AG47" s="58"/>
      <c r="AH47" s="58"/>
      <c r="AI47" s="58"/>
      <c r="AJ47" s="45"/>
      <c r="AK47" s="48"/>
      <c r="AL47" s="48"/>
      <c r="AM47" s="48"/>
      <c r="AN47" s="48"/>
    </row>
    <row r="48" spans="1:40" ht="27.75" customHeight="1">
      <c r="A48" s="364" t="s">
        <v>57</v>
      </c>
      <c r="B48" s="364"/>
      <c r="C48" s="364"/>
      <c r="D48" s="364"/>
      <c r="E48" s="365"/>
      <c r="F48" s="365"/>
      <c r="G48" s="365"/>
      <c r="H48" s="365"/>
      <c r="I48" s="366"/>
      <c r="J48" s="46"/>
      <c r="K48" s="46"/>
      <c r="L48" s="46"/>
      <c r="M48" s="46"/>
      <c r="N48" s="46"/>
      <c r="O48" s="46"/>
      <c r="P48" s="46"/>
      <c r="Q48" s="47"/>
      <c r="R48" s="203"/>
      <c r="S48" s="77" t="s">
        <v>195</v>
      </c>
      <c r="T48" s="55"/>
      <c r="U48" s="55"/>
      <c r="V48" s="55"/>
      <c r="W48" s="55"/>
      <c r="X48" s="54"/>
      <c r="Y48" s="55"/>
      <c r="Z48" s="55"/>
      <c r="AA48" s="55"/>
      <c r="AB48" s="55"/>
      <c r="AC48" s="56"/>
      <c r="AD48" s="56"/>
      <c r="AE48" s="55"/>
      <c r="AF48" s="56"/>
      <c r="AG48" s="58"/>
      <c r="AH48" s="58"/>
      <c r="AI48" s="58"/>
      <c r="AJ48" s="45"/>
      <c r="AK48" s="48"/>
      <c r="AL48" s="48"/>
      <c r="AM48" s="48"/>
      <c r="AN48" s="48"/>
    </row>
    <row r="49" spans="1:40" ht="27.75" customHeight="1">
      <c r="A49" s="367" t="s">
        <v>58</v>
      </c>
      <c r="B49" s="367"/>
      <c r="C49" s="367"/>
      <c r="D49" s="368"/>
      <c r="E49" s="326"/>
      <c r="F49" s="326"/>
      <c r="G49" s="327"/>
      <c r="H49" s="327"/>
      <c r="I49" s="327"/>
      <c r="J49" s="46"/>
      <c r="K49" s="46"/>
      <c r="L49" s="46"/>
      <c r="M49" s="46"/>
      <c r="N49" s="46"/>
      <c r="O49" s="46"/>
      <c r="P49" s="46"/>
      <c r="Q49" s="47"/>
      <c r="R49" s="203"/>
      <c r="S49" s="54" t="s">
        <v>167</v>
      </c>
      <c r="T49" s="55" t="b">
        <v>0</v>
      </c>
      <c r="U49" s="55">
        <f>T49*1</f>
        <v>0</v>
      </c>
      <c r="V49" s="55" t="s">
        <v>170</v>
      </c>
      <c r="W49" s="55">
        <f t="shared" si="0"/>
        <v>0</v>
      </c>
      <c r="X49" s="54"/>
      <c r="Y49" s="55"/>
      <c r="Z49" s="55"/>
      <c r="AA49" s="55"/>
      <c r="AB49" s="55"/>
      <c r="AC49" s="56"/>
      <c r="AD49" s="56"/>
      <c r="AE49" s="55"/>
      <c r="AF49" s="56"/>
      <c r="AG49" s="58"/>
      <c r="AH49" s="58"/>
      <c r="AI49" s="58"/>
      <c r="AJ49" s="45"/>
      <c r="AK49" s="48"/>
      <c r="AL49" s="48"/>
      <c r="AM49" s="48"/>
      <c r="AN49" s="48"/>
    </row>
    <row r="50" spans="1:40" ht="27.75" customHeight="1">
      <c r="A50" s="367" t="s">
        <v>59</v>
      </c>
      <c r="B50" s="367"/>
      <c r="C50" s="367"/>
      <c r="D50" s="368"/>
      <c r="E50" s="328"/>
      <c r="F50" s="328"/>
      <c r="G50" s="329"/>
      <c r="H50" s="329"/>
      <c r="I50" s="329"/>
      <c r="J50" s="46"/>
      <c r="K50" s="46"/>
      <c r="L50" s="46"/>
      <c r="M50" s="46"/>
      <c r="N50" s="46"/>
      <c r="O50" s="46"/>
      <c r="P50" s="46"/>
      <c r="Q50" s="47"/>
      <c r="R50" s="203"/>
      <c r="S50" s="54" t="s">
        <v>168</v>
      </c>
      <c r="T50" s="55" t="b">
        <v>0</v>
      </c>
      <c r="U50" s="54">
        <f>T50*2</f>
        <v>0</v>
      </c>
      <c r="V50" s="54" t="s">
        <v>171</v>
      </c>
      <c r="W50" s="55">
        <f t="shared" si="0"/>
        <v>0</v>
      </c>
      <c r="X50" s="54"/>
      <c r="Y50" s="55"/>
      <c r="Z50" s="54"/>
      <c r="AA50" s="55"/>
      <c r="AB50" s="55"/>
      <c r="AC50" s="56"/>
      <c r="AD50" s="56"/>
      <c r="AE50" s="55"/>
      <c r="AF50" s="56"/>
      <c r="AG50" s="58"/>
      <c r="AH50" s="58"/>
      <c r="AI50" s="58"/>
      <c r="AJ50" s="45"/>
      <c r="AK50" s="48"/>
      <c r="AL50" s="48"/>
      <c r="AM50" s="48"/>
      <c r="AN50" s="48"/>
    </row>
    <row r="51" spans="1:40" ht="27.75" customHeight="1">
      <c r="A51" s="358"/>
      <c r="B51" s="358"/>
      <c r="C51" s="358"/>
      <c r="D51" s="358"/>
      <c r="E51" s="359"/>
      <c r="F51" s="359"/>
      <c r="G51" s="359"/>
      <c r="H51" s="359"/>
      <c r="I51" s="213"/>
      <c r="J51" s="46"/>
      <c r="K51" s="46"/>
      <c r="L51" s="46"/>
      <c r="M51" s="46"/>
      <c r="N51" s="46"/>
      <c r="O51" s="46"/>
      <c r="P51" s="46"/>
      <c r="Q51" s="47"/>
      <c r="R51" s="203"/>
      <c r="S51" s="54"/>
      <c r="T51" s="55"/>
      <c r="U51" s="55"/>
      <c r="V51" s="55"/>
      <c r="W51" s="55"/>
      <c r="X51" s="56"/>
      <c r="Y51" s="56"/>
      <c r="Z51" s="56"/>
      <c r="AA51" s="55"/>
      <c r="AB51" s="55"/>
      <c r="AC51" s="56"/>
      <c r="AD51" s="56"/>
      <c r="AE51" s="55"/>
      <c r="AF51" s="56"/>
      <c r="AG51" s="58"/>
      <c r="AH51" s="58"/>
      <c r="AI51" s="58"/>
      <c r="AJ51" s="45"/>
      <c r="AK51" s="48"/>
      <c r="AL51" s="48"/>
      <c r="AM51" s="48"/>
      <c r="AN51" s="48"/>
    </row>
    <row r="52" spans="1:40" ht="27.75" customHeight="1">
      <c r="A52" s="261" t="s">
        <v>60</v>
      </c>
      <c r="B52" s="261"/>
      <c r="C52" s="261"/>
      <c r="D52" s="261"/>
      <c r="E52" s="261"/>
      <c r="F52" s="261"/>
      <c r="G52" s="261"/>
      <c r="H52" s="261"/>
      <c r="I52" s="261"/>
      <c r="J52" s="46"/>
      <c r="K52" s="46"/>
      <c r="L52" s="46"/>
      <c r="M52" s="46"/>
      <c r="N52" s="46"/>
      <c r="O52" s="46"/>
      <c r="P52" s="46"/>
      <c r="Q52" s="47"/>
      <c r="R52" s="203"/>
      <c r="S52" s="78" t="s">
        <v>196</v>
      </c>
      <c r="T52" s="55"/>
      <c r="U52" s="55"/>
      <c r="V52" s="55"/>
      <c r="W52" s="55"/>
      <c r="X52" s="56"/>
      <c r="Y52" s="56"/>
      <c r="Z52" s="56"/>
      <c r="AA52" s="55"/>
      <c r="AB52" s="55"/>
      <c r="AC52" s="56"/>
      <c r="AD52" s="56"/>
      <c r="AE52" s="55"/>
      <c r="AF52" s="56"/>
      <c r="AG52" s="58"/>
      <c r="AH52" s="58"/>
      <c r="AI52" s="58"/>
      <c r="AJ52" s="45"/>
      <c r="AK52" s="48"/>
      <c r="AL52" s="48"/>
      <c r="AM52" s="48"/>
      <c r="AN52" s="48"/>
    </row>
    <row r="53" spans="1:40" ht="27.75" customHeight="1">
      <c r="A53" s="263" t="s">
        <v>61</v>
      </c>
      <c r="B53" s="263"/>
      <c r="C53" s="263"/>
      <c r="D53" s="263"/>
      <c r="E53" s="332"/>
      <c r="F53" s="332"/>
      <c r="G53" s="333"/>
      <c r="H53" s="333"/>
      <c r="I53" s="333"/>
      <c r="J53" s="46"/>
      <c r="K53" s="46"/>
      <c r="L53" s="46"/>
      <c r="M53" s="46"/>
      <c r="N53" s="46"/>
      <c r="O53" s="46"/>
      <c r="P53" s="46"/>
      <c r="Q53" s="47"/>
      <c r="R53" s="203"/>
      <c r="S53" s="54" t="s">
        <v>167</v>
      </c>
      <c r="T53" s="55" t="b">
        <v>0</v>
      </c>
      <c r="U53" s="55">
        <f>T53*0</f>
        <v>0</v>
      </c>
      <c r="V53" s="55" t="s">
        <v>171</v>
      </c>
      <c r="W53" s="55">
        <f t="shared" si="0"/>
        <v>0</v>
      </c>
      <c r="X53" s="56"/>
      <c r="Y53" s="56"/>
      <c r="Z53" s="56"/>
      <c r="AA53" s="55"/>
      <c r="AB53" s="55"/>
      <c r="AC53" s="56"/>
      <c r="AD53" s="56"/>
      <c r="AE53" s="55"/>
      <c r="AF53" s="56"/>
      <c r="AG53" s="58"/>
      <c r="AH53" s="58"/>
      <c r="AI53" s="58"/>
      <c r="AJ53" s="45"/>
      <c r="AK53" s="48"/>
      <c r="AL53" s="48"/>
      <c r="AM53" s="48"/>
      <c r="AN53" s="48"/>
    </row>
    <row r="54" spans="1:40" ht="27.75" customHeight="1">
      <c r="A54" s="263" t="s">
        <v>62</v>
      </c>
      <c r="B54" s="263"/>
      <c r="C54" s="263"/>
      <c r="D54" s="263"/>
      <c r="E54" s="330"/>
      <c r="F54" s="330"/>
      <c r="G54" s="331"/>
      <c r="H54" s="331"/>
      <c r="I54" s="331"/>
      <c r="J54" s="46"/>
      <c r="K54" s="46"/>
      <c r="L54" s="46"/>
      <c r="M54" s="46"/>
      <c r="N54" s="46"/>
      <c r="O54" s="46"/>
      <c r="P54" s="46"/>
      <c r="Q54" s="47"/>
      <c r="R54" s="203"/>
      <c r="S54" s="54" t="s">
        <v>168</v>
      </c>
      <c r="T54" s="55" t="b">
        <v>0</v>
      </c>
      <c r="U54" s="54">
        <f>T54*1</f>
        <v>0</v>
      </c>
      <c r="V54" s="54" t="s">
        <v>170</v>
      </c>
      <c r="W54" s="55">
        <f t="shared" si="0"/>
        <v>0</v>
      </c>
      <c r="X54" s="56"/>
      <c r="Y54" s="56"/>
      <c r="Z54" s="56"/>
      <c r="AA54" s="55"/>
      <c r="AB54" s="55"/>
      <c r="AC54" s="56"/>
      <c r="AD54" s="56"/>
      <c r="AE54" s="55"/>
      <c r="AF54" s="56"/>
      <c r="AG54" s="58"/>
      <c r="AH54" s="58"/>
      <c r="AI54" s="58"/>
      <c r="AJ54" s="45"/>
      <c r="AK54" s="48"/>
      <c r="AL54" s="48"/>
      <c r="AM54" s="48"/>
      <c r="AN54" s="48"/>
    </row>
    <row r="55" spans="1:40" ht="27.75" customHeight="1">
      <c r="A55" s="263" t="s">
        <v>63</v>
      </c>
      <c r="B55" s="263"/>
      <c r="C55" s="263"/>
      <c r="D55" s="263"/>
      <c r="E55" s="332"/>
      <c r="F55" s="332"/>
      <c r="G55" s="333"/>
      <c r="H55" s="333"/>
      <c r="I55" s="333"/>
      <c r="J55" s="46"/>
      <c r="K55" s="46"/>
      <c r="L55" s="46"/>
      <c r="M55" s="46"/>
      <c r="N55" s="46"/>
      <c r="O55" s="46"/>
      <c r="P55" s="46"/>
      <c r="Q55" s="47"/>
      <c r="R55" s="203"/>
      <c r="S55" s="54" t="s">
        <v>194</v>
      </c>
      <c r="T55" s="55" t="b">
        <v>0</v>
      </c>
      <c r="U55" s="54">
        <f>T55*2</f>
        <v>0</v>
      </c>
      <c r="V55" s="54" t="s">
        <v>171</v>
      </c>
      <c r="W55" s="55">
        <f t="shared" si="0"/>
        <v>0</v>
      </c>
      <c r="X55" s="56"/>
      <c r="Y55" s="56"/>
      <c r="Z55" s="56"/>
      <c r="AA55" s="55"/>
      <c r="AB55" s="55"/>
      <c r="AC55" s="56"/>
      <c r="AD55" s="56"/>
      <c r="AE55" s="55"/>
      <c r="AF55" s="56"/>
      <c r="AG55" s="58"/>
      <c r="AH55" s="58"/>
      <c r="AI55" s="58"/>
      <c r="AJ55" s="45"/>
      <c r="AK55" s="48"/>
      <c r="AL55" s="48"/>
      <c r="AM55" s="48"/>
      <c r="AN55" s="48"/>
    </row>
    <row r="56" spans="1:40" ht="27.75" customHeight="1">
      <c r="A56" s="212"/>
      <c r="B56" s="212"/>
      <c r="C56" s="212"/>
      <c r="D56" s="212"/>
      <c r="E56" s="212"/>
      <c r="F56" s="212"/>
      <c r="G56" s="212"/>
      <c r="H56" s="212"/>
      <c r="I56" s="212"/>
      <c r="J56" s="46"/>
      <c r="K56" s="46"/>
      <c r="L56" s="46"/>
      <c r="M56" s="46"/>
      <c r="N56" s="46"/>
      <c r="O56" s="46"/>
      <c r="P56" s="46"/>
      <c r="Q56" s="47"/>
      <c r="R56" s="203"/>
      <c r="S56" s="54"/>
      <c r="T56" s="55"/>
      <c r="U56" s="55"/>
      <c r="V56" s="55"/>
      <c r="W56" s="55"/>
      <c r="X56" s="56"/>
      <c r="Y56" s="56"/>
      <c r="Z56" s="56"/>
      <c r="AA56" s="55"/>
      <c r="AB56" s="55"/>
      <c r="AC56" s="56"/>
      <c r="AD56" s="56"/>
      <c r="AE56" s="55"/>
      <c r="AF56" s="56"/>
      <c r="AG56" s="58"/>
      <c r="AH56" s="58"/>
      <c r="AI56" s="58"/>
      <c r="AJ56" s="45"/>
      <c r="AK56" s="48"/>
      <c r="AL56" s="48"/>
      <c r="AM56" s="48"/>
      <c r="AN56" s="48"/>
    </row>
    <row r="57" spans="1:40" ht="27.75" customHeight="1">
      <c r="A57" s="309" t="s">
        <v>64</v>
      </c>
      <c r="B57" s="309"/>
      <c r="C57" s="309"/>
      <c r="D57" s="309"/>
      <c r="E57" s="309"/>
      <c r="F57" s="309"/>
      <c r="G57" s="309"/>
      <c r="H57" s="309"/>
      <c r="I57" s="310"/>
      <c r="J57" s="46"/>
      <c r="K57" s="46"/>
      <c r="L57" s="46"/>
      <c r="M57" s="46"/>
      <c r="N57" s="46"/>
      <c r="O57" s="46"/>
      <c r="P57" s="46"/>
      <c r="Q57" s="47"/>
      <c r="R57" s="203"/>
      <c r="S57" s="77" t="s">
        <v>197</v>
      </c>
      <c r="T57" s="55"/>
      <c r="U57" s="55"/>
      <c r="V57" s="55"/>
      <c r="W57" s="55"/>
      <c r="X57" s="56"/>
      <c r="Y57" s="56"/>
      <c r="Z57" s="56"/>
      <c r="AA57" s="55"/>
      <c r="AB57" s="55"/>
      <c r="AC57" s="56"/>
      <c r="AD57" s="56"/>
      <c r="AE57" s="55"/>
      <c r="AF57" s="56"/>
      <c r="AG57" s="58"/>
      <c r="AH57" s="58"/>
      <c r="AI57" s="58"/>
      <c r="AJ57" s="45"/>
      <c r="AK57" s="48"/>
      <c r="AL57" s="48"/>
      <c r="AM57" s="48"/>
      <c r="AN57" s="48"/>
    </row>
    <row r="58" spans="1:40" ht="27.75" customHeight="1">
      <c r="A58" s="354" t="s">
        <v>65</v>
      </c>
      <c r="B58" s="355"/>
      <c r="C58" s="355"/>
      <c r="D58" s="355"/>
      <c r="E58" s="356"/>
      <c r="F58" s="357"/>
      <c r="G58" s="304"/>
      <c r="H58" s="304"/>
      <c r="I58" s="304"/>
      <c r="J58" s="46"/>
      <c r="K58" s="46"/>
      <c r="L58" s="46"/>
      <c r="M58" s="46"/>
      <c r="N58" s="46"/>
      <c r="O58" s="46"/>
      <c r="P58" s="46"/>
      <c r="Q58" s="47"/>
      <c r="R58" s="203"/>
      <c r="S58" s="54" t="s">
        <v>167</v>
      </c>
      <c r="T58" s="55" t="b">
        <v>0</v>
      </c>
      <c r="U58" s="55">
        <f>T58*1</f>
        <v>0</v>
      </c>
      <c r="V58" s="55" t="s">
        <v>170</v>
      </c>
      <c r="W58" s="55">
        <f t="shared" si="0"/>
        <v>0</v>
      </c>
      <c r="X58" s="56"/>
      <c r="Y58" s="56"/>
      <c r="Z58" s="56"/>
      <c r="AA58" s="55"/>
      <c r="AB58" s="55"/>
      <c r="AC58" s="56"/>
      <c r="AD58" s="56"/>
      <c r="AE58" s="55"/>
      <c r="AF58" s="56"/>
      <c r="AG58" s="58"/>
      <c r="AH58" s="58"/>
      <c r="AI58" s="58"/>
      <c r="AJ58" s="45"/>
      <c r="AK58" s="48"/>
      <c r="AL58" s="48"/>
      <c r="AM58" s="48"/>
      <c r="AN58" s="48"/>
    </row>
    <row r="59" spans="1:40" ht="27.75" customHeight="1">
      <c r="A59" s="360" t="s">
        <v>66</v>
      </c>
      <c r="B59" s="361"/>
      <c r="C59" s="361"/>
      <c r="D59" s="361"/>
      <c r="E59" s="362"/>
      <c r="F59" s="363"/>
      <c r="G59" s="251"/>
      <c r="H59" s="251"/>
      <c r="I59" s="251"/>
      <c r="J59" s="46"/>
      <c r="K59" s="46"/>
      <c r="L59" s="46"/>
      <c r="M59" s="46"/>
      <c r="N59" s="46"/>
      <c r="O59" s="46"/>
      <c r="P59" s="46"/>
      <c r="Q59" s="47"/>
      <c r="R59" s="203"/>
      <c r="S59" s="54" t="s">
        <v>168</v>
      </c>
      <c r="T59" s="55" t="b">
        <v>0</v>
      </c>
      <c r="U59" s="54">
        <f>T59*1</f>
        <v>0</v>
      </c>
      <c r="V59" s="54" t="s">
        <v>171</v>
      </c>
      <c r="W59" s="55">
        <f t="shared" si="0"/>
        <v>0</v>
      </c>
      <c r="X59" s="56"/>
      <c r="Y59" s="56"/>
      <c r="Z59" s="56"/>
      <c r="AA59" s="55"/>
      <c r="AB59" s="55"/>
      <c r="AC59" s="56"/>
      <c r="AD59" s="56"/>
      <c r="AE59" s="55"/>
      <c r="AF59" s="56"/>
      <c r="AG59" s="58"/>
      <c r="AH59" s="58"/>
      <c r="AI59" s="58"/>
      <c r="AJ59" s="45"/>
      <c r="AK59" s="48"/>
      <c r="AL59" s="48"/>
      <c r="AM59" s="48"/>
      <c r="AN59" s="48"/>
    </row>
    <row r="60" spans="1:40" ht="27.75" customHeight="1">
      <c r="A60" s="353"/>
      <c r="B60" s="353"/>
      <c r="C60" s="353"/>
      <c r="D60" s="353"/>
      <c r="E60" s="353"/>
      <c r="F60" s="353"/>
      <c r="G60" s="353"/>
      <c r="H60" s="353"/>
      <c r="I60" s="253"/>
      <c r="J60" s="46"/>
      <c r="K60" s="46"/>
      <c r="L60" s="46"/>
      <c r="M60" s="46"/>
      <c r="N60" s="46"/>
      <c r="O60" s="46"/>
      <c r="P60" s="46"/>
      <c r="Q60" s="47"/>
      <c r="R60" s="203"/>
      <c r="S60" s="54"/>
      <c r="T60" s="55"/>
      <c r="U60" s="55"/>
      <c r="V60" s="55"/>
      <c r="W60" s="55"/>
      <c r="X60" s="56"/>
      <c r="Y60" s="56"/>
      <c r="Z60" s="56"/>
      <c r="AA60" s="55"/>
      <c r="AB60" s="55"/>
      <c r="AC60" s="56"/>
      <c r="AD60" s="56"/>
      <c r="AE60" s="55"/>
      <c r="AF60" s="56"/>
      <c r="AG60" s="58"/>
      <c r="AH60" s="58"/>
      <c r="AI60" s="58"/>
      <c r="AJ60" s="45"/>
      <c r="AK60" s="48"/>
      <c r="AL60" s="48"/>
      <c r="AM60" s="48"/>
      <c r="AN60" s="48"/>
    </row>
    <row r="61" spans="1:40" ht="27.75" customHeight="1">
      <c r="A61" s="290" t="s">
        <v>67</v>
      </c>
      <c r="B61" s="290"/>
      <c r="C61" s="290"/>
      <c r="D61" s="290"/>
      <c r="E61" s="290"/>
      <c r="F61" s="290"/>
      <c r="G61" s="290"/>
      <c r="H61" s="290"/>
      <c r="I61" s="290"/>
      <c r="J61" s="46"/>
      <c r="K61" s="46"/>
      <c r="L61" s="46"/>
      <c r="M61" s="46"/>
      <c r="N61" s="46"/>
      <c r="O61" s="46"/>
      <c r="P61" s="46"/>
      <c r="Q61" s="47"/>
      <c r="R61" s="203"/>
      <c r="S61" s="78" t="s">
        <v>198</v>
      </c>
      <c r="T61" s="55"/>
      <c r="U61" s="55"/>
      <c r="V61" s="55"/>
      <c r="W61" s="55"/>
      <c r="X61" s="56"/>
      <c r="Y61" s="56"/>
      <c r="Z61" s="56"/>
      <c r="AA61" s="55"/>
      <c r="AB61" s="55"/>
      <c r="AC61" s="56"/>
      <c r="AD61" s="56"/>
      <c r="AE61" s="55"/>
      <c r="AF61" s="56"/>
      <c r="AG61" s="58"/>
      <c r="AH61" s="58"/>
      <c r="AI61" s="58"/>
      <c r="AJ61" s="45"/>
      <c r="AK61" s="48"/>
      <c r="AL61" s="48"/>
      <c r="AM61" s="48"/>
      <c r="AN61" s="48"/>
    </row>
    <row r="62" spans="1:40" ht="27.75" customHeight="1">
      <c r="A62" s="350" t="s">
        <v>68</v>
      </c>
      <c r="B62" s="350"/>
      <c r="C62" s="350"/>
      <c r="D62" s="350"/>
      <c r="E62" s="351"/>
      <c r="F62" s="351"/>
      <c r="G62" s="311"/>
      <c r="H62" s="311"/>
      <c r="I62" s="311"/>
      <c r="J62" s="46"/>
      <c r="K62" s="46"/>
      <c r="L62" s="46"/>
      <c r="M62" s="46"/>
      <c r="N62" s="46"/>
      <c r="O62" s="46"/>
      <c r="P62" s="46"/>
      <c r="Q62" s="47"/>
      <c r="R62" s="203"/>
      <c r="S62" s="54" t="s">
        <v>167</v>
      </c>
      <c r="T62" s="55" t="b">
        <v>0</v>
      </c>
      <c r="U62" s="55">
        <f>T62*1</f>
        <v>0</v>
      </c>
      <c r="V62" s="55" t="s">
        <v>170</v>
      </c>
      <c r="W62" s="55">
        <f t="shared" si="0"/>
        <v>0</v>
      </c>
      <c r="X62" s="56"/>
      <c r="Y62" s="56"/>
      <c r="Z62" s="56"/>
      <c r="AA62" s="55"/>
      <c r="AB62" s="55"/>
      <c r="AC62" s="56"/>
      <c r="AD62" s="56"/>
      <c r="AE62" s="55"/>
      <c r="AF62" s="56"/>
      <c r="AG62" s="58"/>
      <c r="AH62" s="58"/>
      <c r="AI62" s="58"/>
      <c r="AJ62" s="45"/>
      <c r="AK62" s="48"/>
      <c r="AL62" s="48"/>
      <c r="AM62" s="48"/>
      <c r="AN62" s="48"/>
    </row>
    <row r="63" spans="1:40" ht="27.75" customHeight="1">
      <c r="A63" s="350" t="s">
        <v>69</v>
      </c>
      <c r="B63" s="350"/>
      <c r="C63" s="350"/>
      <c r="D63" s="350"/>
      <c r="E63" s="352"/>
      <c r="F63" s="352"/>
      <c r="G63" s="252"/>
      <c r="H63" s="252"/>
      <c r="I63" s="252"/>
      <c r="J63" s="46"/>
      <c r="K63" s="46"/>
      <c r="L63" s="46"/>
      <c r="M63" s="46"/>
      <c r="N63" s="46"/>
      <c r="O63" s="46"/>
      <c r="P63" s="46"/>
      <c r="Q63" s="47"/>
      <c r="R63" s="203"/>
      <c r="S63" s="54" t="s">
        <v>168</v>
      </c>
      <c r="T63" s="55" t="b">
        <v>0</v>
      </c>
      <c r="U63" s="54">
        <f>T63*2</f>
        <v>0</v>
      </c>
      <c r="V63" s="54" t="s">
        <v>171</v>
      </c>
      <c r="W63" s="55">
        <f t="shared" si="0"/>
        <v>0</v>
      </c>
      <c r="X63" s="56"/>
      <c r="Y63" s="56"/>
      <c r="Z63" s="56"/>
      <c r="AA63" s="55"/>
      <c r="AB63" s="55"/>
      <c r="AC63" s="56"/>
      <c r="AD63" s="56"/>
      <c r="AE63" s="55"/>
      <c r="AF63" s="56"/>
      <c r="AG63" s="58"/>
      <c r="AH63" s="58"/>
      <c r="AI63" s="58"/>
      <c r="AJ63" s="45"/>
      <c r="AK63" s="48"/>
      <c r="AL63" s="48"/>
      <c r="AM63" s="48"/>
      <c r="AN63" s="48"/>
    </row>
    <row r="64" spans="1:40" ht="27.75" customHeight="1">
      <c r="A64" s="93"/>
      <c r="B64" s="93"/>
      <c r="C64" s="93"/>
      <c r="D64" s="93"/>
      <c r="E64" s="94"/>
      <c r="F64" s="94"/>
      <c r="G64" s="95"/>
      <c r="H64" s="95"/>
      <c r="I64" s="95"/>
      <c r="J64" s="46"/>
      <c r="K64" s="46"/>
      <c r="L64" s="46"/>
      <c r="M64" s="46"/>
      <c r="N64" s="46"/>
      <c r="O64" s="46"/>
      <c r="P64" s="46"/>
      <c r="Q64" s="47"/>
      <c r="R64" s="203"/>
      <c r="S64" s="63"/>
      <c r="T64" s="64"/>
      <c r="U64" s="63"/>
      <c r="V64" s="63"/>
      <c r="W64" s="64"/>
      <c r="X64" s="65"/>
      <c r="Y64" s="65"/>
      <c r="Z64" s="65"/>
      <c r="AA64" s="64"/>
      <c r="AB64" s="64"/>
      <c r="AC64" s="65"/>
      <c r="AD64" s="65"/>
      <c r="AE64" s="64"/>
      <c r="AF64" s="65"/>
      <c r="AG64" s="66"/>
      <c r="AH64" s="66"/>
      <c r="AI64" s="66"/>
      <c r="AJ64" s="48"/>
      <c r="AK64" s="48"/>
      <c r="AL64" s="48"/>
      <c r="AM64" s="48"/>
      <c r="AN64" s="48"/>
    </row>
    <row r="65" spans="1:40" ht="27.75" customHeight="1">
      <c r="A65" s="163" t="s">
        <v>260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202"/>
      <c r="R65" s="203"/>
      <c r="S65" s="116"/>
      <c r="T65" s="116"/>
      <c r="U65" s="116"/>
      <c r="V65" s="116"/>
      <c r="W65" s="116"/>
      <c r="X65" s="116"/>
      <c r="Y65" s="114"/>
      <c r="Z65" s="114"/>
      <c r="AA65" s="114"/>
      <c r="AB65" s="114"/>
      <c r="AC65" s="115"/>
      <c r="AD65" s="115"/>
      <c r="AE65" s="114"/>
      <c r="AF65" s="115"/>
      <c r="AG65" s="116"/>
      <c r="AH65" s="116"/>
      <c r="AI65" s="116"/>
      <c r="AJ65" s="90"/>
      <c r="AK65" s="48"/>
      <c r="AL65" s="48"/>
      <c r="AM65" s="48"/>
      <c r="AN65" s="48"/>
    </row>
    <row r="66" spans="1:40" ht="27.75" customHeight="1">
      <c r="A66" s="320" t="s">
        <v>257</v>
      </c>
      <c r="B66" s="320"/>
      <c r="C66" s="320"/>
      <c r="D66" s="320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202"/>
      <c r="R66" s="203"/>
      <c r="S66" s="90"/>
      <c r="T66" s="121"/>
      <c r="U66" s="121"/>
      <c r="V66" s="121"/>
      <c r="W66" s="121"/>
      <c r="X66" s="90"/>
      <c r="Y66" s="114"/>
      <c r="Z66" s="114"/>
      <c r="AA66" s="114"/>
      <c r="AB66" s="114"/>
      <c r="AC66" s="115"/>
      <c r="AD66" s="115"/>
      <c r="AE66" s="114"/>
      <c r="AF66" s="115"/>
      <c r="AG66" s="116"/>
      <c r="AH66" s="116"/>
      <c r="AI66" s="116"/>
      <c r="AJ66" s="90"/>
      <c r="AK66" s="48"/>
      <c r="AL66" s="48"/>
      <c r="AM66" s="48"/>
      <c r="AN66" s="48"/>
    </row>
    <row r="67" spans="1:40" ht="27.75" customHeight="1">
      <c r="A67" s="164" t="s">
        <v>264</v>
      </c>
      <c r="B67" s="165"/>
      <c r="C67" s="165"/>
      <c r="D67" s="165"/>
      <c r="E67" s="165"/>
      <c r="F67" s="165"/>
      <c r="G67" s="165"/>
      <c r="H67" s="165"/>
      <c r="I67" s="165"/>
      <c r="J67" s="164" t="s">
        <v>265</v>
      </c>
      <c r="K67" s="165"/>
      <c r="L67" s="165"/>
      <c r="M67" s="165"/>
      <c r="N67" s="165"/>
      <c r="O67" s="165"/>
      <c r="P67" s="165"/>
      <c r="Q67" s="166"/>
      <c r="R67" s="207"/>
      <c r="S67" s="167" t="s">
        <v>201</v>
      </c>
      <c r="T67" s="168"/>
      <c r="U67" s="168"/>
      <c r="V67" s="168"/>
      <c r="W67" s="168"/>
      <c r="X67" s="167" t="s">
        <v>208</v>
      </c>
      <c r="Y67" s="169"/>
      <c r="Z67" s="84"/>
      <c r="AA67" s="84"/>
      <c r="AB67" s="84"/>
      <c r="AC67" s="56"/>
      <c r="AD67" s="56"/>
      <c r="AE67" s="55"/>
      <c r="AF67" s="56"/>
      <c r="AG67" s="58"/>
      <c r="AH67" s="58"/>
      <c r="AI67" s="58"/>
      <c r="AJ67" s="45"/>
      <c r="AK67" s="48"/>
      <c r="AL67" s="48"/>
      <c r="AM67" s="48"/>
      <c r="AN67" s="48"/>
    </row>
    <row r="68" spans="1:40" ht="27.75" customHeight="1">
      <c r="A68" s="222" t="s">
        <v>263</v>
      </c>
      <c r="B68" s="270"/>
      <c r="C68" s="270"/>
      <c r="D68" s="270"/>
      <c r="E68" s="326"/>
      <c r="F68" s="326"/>
      <c r="G68" s="327"/>
      <c r="H68" s="327"/>
      <c r="I68" s="327"/>
      <c r="J68" s="4" t="s">
        <v>268</v>
      </c>
      <c r="K68" s="326"/>
      <c r="L68" s="326"/>
      <c r="M68" s="326"/>
      <c r="N68" s="327"/>
      <c r="O68" s="327"/>
      <c r="P68" s="327"/>
      <c r="Q68" s="47"/>
      <c r="R68" s="203"/>
      <c r="S68" s="54" t="s">
        <v>167</v>
      </c>
      <c r="T68" s="55" t="b">
        <v>0</v>
      </c>
      <c r="U68" s="55">
        <f>T68*1</f>
        <v>0</v>
      </c>
      <c r="V68" s="55" t="s">
        <v>170</v>
      </c>
      <c r="W68" s="55">
        <f t="shared" si="0"/>
        <v>0</v>
      </c>
      <c r="X68" s="54" t="s">
        <v>167</v>
      </c>
      <c r="Y68" s="55" t="b">
        <v>0</v>
      </c>
      <c r="Z68" s="55">
        <f>Y68*2</f>
        <v>0</v>
      </c>
      <c r="AA68" s="55" t="s">
        <v>224</v>
      </c>
      <c r="AB68" s="55">
        <f>Z68</f>
        <v>0</v>
      </c>
      <c r="AC68" s="56"/>
      <c r="AD68" s="56"/>
      <c r="AE68" s="55"/>
      <c r="AF68" s="56"/>
      <c r="AG68" s="58"/>
      <c r="AH68" s="58"/>
      <c r="AI68" s="58"/>
      <c r="AJ68" s="45"/>
      <c r="AK68" s="48"/>
      <c r="AL68" s="48"/>
      <c r="AM68" s="48"/>
      <c r="AN68" s="48"/>
    </row>
    <row r="69" spans="1:40" ht="27.75" customHeight="1">
      <c r="A69" s="222" t="s">
        <v>70</v>
      </c>
      <c r="B69" s="222"/>
      <c r="C69" s="222"/>
      <c r="D69" s="222"/>
      <c r="E69" s="328"/>
      <c r="F69" s="328"/>
      <c r="G69" s="329"/>
      <c r="H69" s="329"/>
      <c r="I69" s="329"/>
      <c r="J69" s="4" t="s">
        <v>71</v>
      </c>
      <c r="K69" s="328"/>
      <c r="L69" s="328"/>
      <c r="M69" s="328"/>
      <c r="N69" s="329"/>
      <c r="O69" s="329"/>
      <c r="P69" s="329"/>
      <c r="Q69" s="47"/>
      <c r="R69" s="203"/>
      <c r="S69" s="54" t="s">
        <v>168</v>
      </c>
      <c r="T69" s="55" t="b">
        <v>0</v>
      </c>
      <c r="U69" s="54">
        <f>T69*2</f>
        <v>0</v>
      </c>
      <c r="V69" s="55" t="s">
        <v>171</v>
      </c>
      <c r="W69" s="55">
        <f t="shared" si="0"/>
        <v>0</v>
      </c>
      <c r="X69" s="54" t="s">
        <v>168</v>
      </c>
      <c r="Y69" s="55" t="b">
        <v>0</v>
      </c>
      <c r="Z69" s="54">
        <f>Y69*2</f>
        <v>0</v>
      </c>
      <c r="AA69" s="55" t="s">
        <v>225</v>
      </c>
      <c r="AB69" s="55">
        <f>Z69</f>
        <v>0</v>
      </c>
      <c r="AC69" s="56"/>
      <c r="AD69" s="56"/>
      <c r="AE69" s="55"/>
      <c r="AF69" s="56"/>
      <c r="AG69" s="58"/>
      <c r="AH69" s="58"/>
      <c r="AI69" s="58"/>
      <c r="AJ69" s="45"/>
      <c r="AK69" s="48"/>
      <c r="AL69" s="48"/>
      <c r="AM69" s="48"/>
      <c r="AN69" s="48"/>
    </row>
    <row r="70" spans="1:40" ht="27.75" customHeight="1">
      <c r="A70" s="349"/>
      <c r="B70" s="346"/>
      <c r="C70" s="346"/>
      <c r="D70" s="346"/>
      <c r="E70" s="346"/>
      <c r="F70" s="346"/>
      <c r="G70" s="346"/>
      <c r="H70" s="346"/>
      <c r="I70" s="346"/>
      <c r="J70" s="346"/>
      <c r="K70" s="346"/>
      <c r="L70" s="346"/>
      <c r="M70" s="346"/>
      <c r="N70" s="346"/>
      <c r="O70" s="346"/>
      <c r="P70" s="346"/>
      <c r="Q70" s="47"/>
      <c r="R70" s="203"/>
      <c r="S70" s="60"/>
      <c r="T70" s="55"/>
      <c r="U70" s="55"/>
      <c r="V70" s="55"/>
      <c r="W70" s="55"/>
      <c r="X70" s="60"/>
      <c r="Y70" s="55"/>
      <c r="Z70" s="55"/>
      <c r="AA70" s="55"/>
      <c r="AB70" s="55"/>
      <c r="AC70" s="56"/>
      <c r="AD70" s="56"/>
      <c r="AE70" s="55"/>
      <c r="AF70" s="56"/>
      <c r="AG70" s="58"/>
      <c r="AH70" s="58"/>
      <c r="AI70" s="58"/>
      <c r="AJ70" s="45"/>
      <c r="AK70" s="48"/>
      <c r="AL70" s="48"/>
      <c r="AM70" s="48"/>
      <c r="AN70" s="48"/>
    </row>
    <row r="71" spans="1:40" ht="27.75" customHeight="1">
      <c r="A71" s="170" t="s">
        <v>266</v>
      </c>
      <c r="B71" s="171"/>
      <c r="C71" s="171"/>
      <c r="D71" s="171"/>
      <c r="E71" s="171"/>
      <c r="F71" s="171"/>
      <c r="G71" s="171"/>
      <c r="H71" s="171"/>
      <c r="I71" s="171"/>
      <c r="J71" s="170" t="s">
        <v>267</v>
      </c>
      <c r="K71" s="171"/>
      <c r="L71" s="171"/>
      <c r="M71" s="171"/>
      <c r="N71" s="171"/>
      <c r="O71" s="165"/>
      <c r="P71" s="171"/>
      <c r="Q71" s="166"/>
      <c r="R71" s="207"/>
      <c r="S71" s="172" t="s">
        <v>202</v>
      </c>
      <c r="T71" s="173"/>
      <c r="U71" s="173"/>
      <c r="V71" s="173"/>
      <c r="W71" s="173"/>
      <c r="X71" s="172" t="s">
        <v>209</v>
      </c>
      <c r="Y71" s="173"/>
      <c r="Z71" s="79"/>
      <c r="AA71" s="79"/>
      <c r="AB71" s="79"/>
      <c r="AC71" s="56"/>
      <c r="AD71" s="56"/>
      <c r="AE71" s="55"/>
      <c r="AF71" s="56"/>
      <c r="AG71" s="58"/>
      <c r="AH71" s="58"/>
      <c r="AI71" s="58"/>
      <c r="AJ71" s="45"/>
      <c r="AK71" s="48"/>
      <c r="AL71" s="48"/>
      <c r="AM71" s="48"/>
      <c r="AN71" s="48"/>
    </row>
    <row r="72" spans="1:40" ht="27.75" customHeight="1">
      <c r="A72" s="263" t="s">
        <v>270</v>
      </c>
      <c r="B72" s="279"/>
      <c r="C72" s="279"/>
      <c r="D72" s="279"/>
      <c r="E72" s="332"/>
      <c r="F72" s="332"/>
      <c r="G72" s="333"/>
      <c r="H72" s="333"/>
      <c r="I72" s="333"/>
      <c r="J72" s="3" t="s">
        <v>269</v>
      </c>
      <c r="K72" s="330"/>
      <c r="L72" s="330"/>
      <c r="M72" s="330"/>
      <c r="N72" s="331"/>
      <c r="O72" s="331"/>
      <c r="P72" s="331"/>
      <c r="Q72" s="47"/>
      <c r="R72" s="203"/>
      <c r="S72" s="54" t="s">
        <v>167</v>
      </c>
      <c r="T72" s="55" t="b">
        <v>0</v>
      </c>
      <c r="U72" s="55">
        <f>T72*1</f>
        <v>0</v>
      </c>
      <c r="V72" s="55" t="s">
        <v>171</v>
      </c>
      <c r="W72" s="55">
        <f t="shared" si="0"/>
        <v>0</v>
      </c>
      <c r="X72" s="54" t="s">
        <v>167</v>
      </c>
      <c r="Y72" s="55" t="b">
        <v>0</v>
      </c>
      <c r="Z72" s="55">
        <f>Y72*2</f>
        <v>0</v>
      </c>
      <c r="AA72" s="55" t="s">
        <v>224</v>
      </c>
      <c r="AB72" s="55">
        <f>Z72</f>
        <v>0</v>
      </c>
      <c r="AC72" s="56"/>
      <c r="AD72" s="56"/>
      <c r="AE72" s="55"/>
      <c r="AF72" s="56"/>
      <c r="AG72" s="58"/>
      <c r="AH72" s="58"/>
      <c r="AI72" s="58"/>
      <c r="AJ72" s="45"/>
      <c r="AK72" s="48"/>
      <c r="AL72" s="48"/>
      <c r="AM72" s="48"/>
      <c r="AN72" s="48"/>
    </row>
    <row r="73" spans="1:40" ht="27.75" customHeight="1">
      <c r="A73" s="263" t="s">
        <v>72</v>
      </c>
      <c r="B73" s="263"/>
      <c r="C73" s="263"/>
      <c r="D73" s="263"/>
      <c r="E73" s="330"/>
      <c r="F73" s="330"/>
      <c r="G73" s="331"/>
      <c r="H73" s="331"/>
      <c r="I73" s="331"/>
      <c r="J73" s="3" t="s">
        <v>73</v>
      </c>
      <c r="K73" s="332"/>
      <c r="L73" s="332"/>
      <c r="M73" s="332"/>
      <c r="N73" s="333"/>
      <c r="O73" s="333"/>
      <c r="P73" s="333"/>
      <c r="Q73" s="47"/>
      <c r="R73" s="203"/>
      <c r="S73" s="54" t="s">
        <v>168</v>
      </c>
      <c r="T73" s="55" t="b">
        <v>0</v>
      </c>
      <c r="U73" s="54">
        <f>T73*2</f>
        <v>0</v>
      </c>
      <c r="V73" s="55" t="s">
        <v>170</v>
      </c>
      <c r="W73" s="55">
        <f t="shared" si="0"/>
        <v>0</v>
      </c>
      <c r="X73" s="54" t="s">
        <v>168</v>
      </c>
      <c r="Y73" s="55" t="b">
        <v>0</v>
      </c>
      <c r="Z73" s="54">
        <f>Y73*1</f>
        <v>0</v>
      </c>
      <c r="AA73" s="55" t="s">
        <v>225</v>
      </c>
      <c r="AB73" s="55">
        <f>Z73</f>
        <v>0</v>
      </c>
      <c r="AC73" s="56"/>
      <c r="AD73" s="56"/>
      <c r="AE73" s="55"/>
      <c r="AF73" s="56"/>
      <c r="AG73" s="58"/>
      <c r="AH73" s="58"/>
      <c r="AI73" s="58"/>
      <c r="AJ73" s="45"/>
      <c r="AK73" s="48"/>
      <c r="AL73" s="48"/>
      <c r="AM73" s="48"/>
      <c r="AN73" s="48"/>
    </row>
    <row r="74" spans="1:40" ht="27.75" customHeight="1">
      <c r="A74" s="212"/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47"/>
      <c r="R74" s="203"/>
      <c r="S74" s="60"/>
      <c r="T74" s="55"/>
      <c r="U74" s="55"/>
      <c r="V74" s="55"/>
      <c r="W74" s="55"/>
      <c r="X74" s="60"/>
      <c r="Y74" s="55"/>
      <c r="Z74" s="55"/>
      <c r="AA74" s="55"/>
      <c r="AB74" s="55"/>
      <c r="AC74" s="56"/>
      <c r="AD74" s="56"/>
      <c r="AE74" s="55"/>
      <c r="AF74" s="56"/>
      <c r="AG74" s="58"/>
      <c r="AH74" s="58"/>
      <c r="AI74" s="58"/>
      <c r="AJ74" s="45"/>
      <c r="AK74" s="48"/>
      <c r="AL74" s="48"/>
      <c r="AM74" s="48"/>
      <c r="AN74" s="48"/>
    </row>
    <row r="75" spans="1:40" ht="27.75" customHeight="1">
      <c r="A75" s="164" t="s">
        <v>272</v>
      </c>
      <c r="B75" s="165"/>
      <c r="C75" s="165"/>
      <c r="D75" s="165"/>
      <c r="E75" s="165"/>
      <c r="F75" s="165"/>
      <c r="G75" s="165"/>
      <c r="H75" s="165"/>
      <c r="I75" s="165"/>
      <c r="J75" s="164" t="s">
        <v>273</v>
      </c>
      <c r="K75" s="165"/>
      <c r="L75" s="165"/>
      <c r="M75" s="165"/>
      <c r="N75" s="165"/>
      <c r="O75" s="165"/>
      <c r="P75" s="165"/>
      <c r="Q75" s="166"/>
      <c r="R75" s="207"/>
      <c r="S75" s="167" t="s">
        <v>203</v>
      </c>
      <c r="T75" s="169"/>
      <c r="U75" s="169"/>
      <c r="V75" s="169"/>
      <c r="W75" s="169"/>
      <c r="X75" s="167" t="s">
        <v>210</v>
      </c>
      <c r="Y75" s="169"/>
      <c r="Z75" s="169"/>
      <c r="AA75" s="84"/>
      <c r="AB75" s="84"/>
      <c r="AC75" s="56"/>
      <c r="AD75" s="56"/>
      <c r="AE75" s="55"/>
      <c r="AF75" s="56"/>
      <c r="AG75" s="58"/>
      <c r="AH75" s="58"/>
      <c r="AI75" s="58"/>
      <c r="AJ75" s="45"/>
      <c r="AK75" s="48"/>
      <c r="AL75" s="48"/>
      <c r="AM75" s="48"/>
      <c r="AN75" s="48"/>
    </row>
    <row r="76" spans="1:40" ht="27.75" customHeight="1">
      <c r="A76" s="222" t="s">
        <v>271</v>
      </c>
      <c r="B76" s="270"/>
      <c r="C76" s="270"/>
      <c r="D76" s="270"/>
      <c r="E76" s="328"/>
      <c r="F76" s="328"/>
      <c r="G76" s="329"/>
      <c r="H76" s="329"/>
      <c r="I76" s="329"/>
      <c r="J76" s="4" t="s">
        <v>274</v>
      </c>
      <c r="K76" s="328"/>
      <c r="L76" s="328"/>
      <c r="M76" s="328"/>
      <c r="N76" s="329"/>
      <c r="O76" s="329"/>
      <c r="P76" s="329"/>
      <c r="Q76" s="47"/>
      <c r="R76" s="203"/>
      <c r="S76" s="54" t="s">
        <v>167</v>
      </c>
      <c r="T76" s="55" t="b">
        <v>0</v>
      </c>
      <c r="U76" s="55">
        <f>T76*1</f>
        <v>0</v>
      </c>
      <c r="V76" s="55" t="s">
        <v>171</v>
      </c>
      <c r="W76" s="55">
        <f aca="true" t="shared" si="1" ref="W76:W89">U76</f>
        <v>0</v>
      </c>
      <c r="X76" s="54" t="s">
        <v>167</v>
      </c>
      <c r="Y76" s="55" t="b">
        <v>0</v>
      </c>
      <c r="Z76" s="55">
        <f>Y76*2</f>
        <v>0</v>
      </c>
      <c r="AA76" s="55" t="s">
        <v>225</v>
      </c>
      <c r="AB76" s="55">
        <f aca="true" t="shared" si="2" ref="AB76:AB125">Z76</f>
        <v>0</v>
      </c>
      <c r="AC76" s="56"/>
      <c r="AD76" s="56"/>
      <c r="AE76" s="55"/>
      <c r="AF76" s="56"/>
      <c r="AG76" s="58"/>
      <c r="AH76" s="58"/>
      <c r="AI76" s="58"/>
      <c r="AJ76" s="45"/>
      <c r="AK76" s="48"/>
      <c r="AL76" s="48"/>
      <c r="AM76" s="48"/>
      <c r="AN76" s="48"/>
    </row>
    <row r="77" spans="1:40" ht="27.75" customHeight="1">
      <c r="A77" s="222" t="s">
        <v>74</v>
      </c>
      <c r="B77" s="222"/>
      <c r="C77" s="222"/>
      <c r="D77" s="222"/>
      <c r="E77" s="326"/>
      <c r="F77" s="326"/>
      <c r="G77" s="327"/>
      <c r="H77" s="327"/>
      <c r="I77" s="327"/>
      <c r="J77" s="4" t="s">
        <v>75</v>
      </c>
      <c r="K77" s="326"/>
      <c r="L77" s="326"/>
      <c r="M77" s="326"/>
      <c r="N77" s="327"/>
      <c r="O77" s="327"/>
      <c r="P77" s="327"/>
      <c r="Q77" s="47"/>
      <c r="R77" s="203"/>
      <c r="S77" s="54" t="s">
        <v>168</v>
      </c>
      <c r="T77" s="55" t="b">
        <v>0</v>
      </c>
      <c r="U77" s="54">
        <f>T77*1</f>
        <v>0</v>
      </c>
      <c r="V77" s="55" t="s">
        <v>170</v>
      </c>
      <c r="W77" s="55">
        <f t="shared" si="1"/>
        <v>0</v>
      </c>
      <c r="X77" s="54" t="s">
        <v>168</v>
      </c>
      <c r="Y77" s="55" t="b">
        <v>0</v>
      </c>
      <c r="Z77" s="54">
        <f>Y77*1</f>
        <v>0</v>
      </c>
      <c r="AA77" s="55" t="s">
        <v>224</v>
      </c>
      <c r="AB77" s="55">
        <f t="shared" si="2"/>
        <v>0</v>
      </c>
      <c r="AC77" s="56"/>
      <c r="AD77" s="56"/>
      <c r="AE77" s="55"/>
      <c r="AF77" s="56"/>
      <c r="AG77" s="58"/>
      <c r="AH77" s="58"/>
      <c r="AI77" s="58"/>
      <c r="AJ77" s="45"/>
      <c r="AK77" s="48"/>
      <c r="AL77" s="48"/>
      <c r="AM77" s="48"/>
      <c r="AN77" s="48"/>
    </row>
    <row r="78" spans="1:40" ht="27.75" customHeight="1">
      <c r="A78" s="346"/>
      <c r="B78" s="346"/>
      <c r="C78" s="346"/>
      <c r="D78" s="346"/>
      <c r="E78" s="346"/>
      <c r="F78" s="346"/>
      <c r="G78" s="346"/>
      <c r="H78" s="346"/>
      <c r="I78" s="346"/>
      <c r="J78" s="117"/>
      <c r="K78" s="347"/>
      <c r="L78" s="348"/>
      <c r="M78" s="349"/>
      <c r="N78" s="346"/>
      <c r="O78" s="346"/>
      <c r="P78" s="346"/>
      <c r="Q78" s="47"/>
      <c r="R78" s="203"/>
      <c r="S78" s="60"/>
      <c r="T78" s="55"/>
      <c r="U78" s="55"/>
      <c r="V78" s="55"/>
      <c r="W78" s="55"/>
      <c r="X78" s="60"/>
      <c r="Y78" s="55"/>
      <c r="Z78" s="55"/>
      <c r="AA78" s="55"/>
      <c r="AB78" s="55"/>
      <c r="AC78" s="56"/>
      <c r="AD78" s="56"/>
      <c r="AE78" s="55"/>
      <c r="AF78" s="56"/>
      <c r="AG78" s="58"/>
      <c r="AH78" s="58"/>
      <c r="AI78" s="58"/>
      <c r="AJ78" s="45"/>
      <c r="AK78" s="48"/>
      <c r="AL78" s="48"/>
      <c r="AM78" s="48"/>
      <c r="AN78" s="48"/>
    </row>
    <row r="79" spans="1:40" ht="27.75" customHeight="1">
      <c r="A79" s="170" t="s">
        <v>275</v>
      </c>
      <c r="B79" s="171"/>
      <c r="C79" s="171"/>
      <c r="D79" s="171"/>
      <c r="E79" s="171"/>
      <c r="F79" s="171"/>
      <c r="G79" s="171"/>
      <c r="H79" s="171"/>
      <c r="I79" s="171"/>
      <c r="J79" s="170" t="s">
        <v>276</v>
      </c>
      <c r="K79" s="171"/>
      <c r="L79" s="171"/>
      <c r="M79" s="171"/>
      <c r="N79" s="171"/>
      <c r="O79" s="171"/>
      <c r="P79" s="171"/>
      <c r="Q79" s="166"/>
      <c r="R79" s="207"/>
      <c r="S79" s="172" t="s">
        <v>204</v>
      </c>
      <c r="T79" s="173"/>
      <c r="U79" s="173"/>
      <c r="V79" s="173"/>
      <c r="W79" s="173"/>
      <c r="X79" s="172" t="s">
        <v>205</v>
      </c>
      <c r="Y79" s="173"/>
      <c r="Z79" s="79"/>
      <c r="AA79" s="79"/>
      <c r="AB79" s="79"/>
      <c r="AC79" s="56"/>
      <c r="AD79" s="56"/>
      <c r="AE79" s="55"/>
      <c r="AF79" s="56"/>
      <c r="AG79" s="58"/>
      <c r="AH79" s="58"/>
      <c r="AI79" s="58"/>
      <c r="AJ79" s="45"/>
      <c r="AK79" s="48"/>
      <c r="AL79" s="48"/>
      <c r="AM79" s="48"/>
      <c r="AN79" s="48"/>
    </row>
    <row r="80" spans="1:40" ht="27.75" customHeight="1">
      <c r="A80" s="275" t="s">
        <v>277</v>
      </c>
      <c r="B80" s="272"/>
      <c r="C80" s="272"/>
      <c r="D80" s="345"/>
      <c r="E80" s="330"/>
      <c r="F80" s="330"/>
      <c r="G80" s="331"/>
      <c r="H80" s="331"/>
      <c r="I80" s="331"/>
      <c r="J80" s="3" t="s">
        <v>278</v>
      </c>
      <c r="K80" s="330"/>
      <c r="L80" s="330"/>
      <c r="M80" s="330"/>
      <c r="N80" s="331"/>
      <c r="O80" s="331"/>
      <c r="P80" s="331"/>
      <c r="Q80" s="47"/>
      <c r="R80" s="203"/>
      <c r="S80" s="54" t="s">
        <v>167</v>
      </c>
      <c r="T80" s="55" t="b">
        <v>0</v>
      </c>
      <c r="U80" s="55">
        <f>T80*0</f>
        <v>0</v>
      </c>
      <c r="V80" s="55" t="s">
        <v>170</v>
      </c>
      <c r="W80" s="55">
        <f t="shared" si="1"/>
        <v>0</v>
      </c>
      <c r="X80" s="54" t="s">
        <v>167</v>
      </c>
      <c r="Y80" s="55" t="b">
        <v>0</v>
      </c>
      <c r="Z80" s="55">
        <f>Y80*1</f>
        <v>0</v>
      </c>
      <c r="AA80" s="55" t="s">
        <v>224</v>
      </c>
      <c r="AB80" s="55">
        <f t="shared" si="2"/>
        <v>0</v>
      </c>
      <c r="AC80" s="56"/>
      <c r="AD80" s="56"/>
      <c r="AE80" s="55"/>
      <c r="AF80" s="56"/>
      <c r="AG80" s="58"/>
      <c r="AH80" s="58"/>
      <c r="AI80" s="58"/>
      <c r="AJ80" s="45"/>
      <c r="AK80" s="48"/>
      <c r="AL80" s="48"/>
      <c r="AM80" s="48"/>
      <c r="AN80" s="48"/>
    </row>
    <row r="81" spans="1:40" ht="27.75" customHeight="1">
      <c r="A81" s="275" t="s">
        <v>76</v>
      </c>
      <c r="B81" s="275"/>
      <c r="C81" s="275"/>
      <c r="D81" s="344"/>
      <c r="E81" s="332"/>
      <c r="F81" s="332"/>
      <c r="G81" s="333"/>
      <c r="H81" s="333"/>
      <c r="I81" s="333"/>
      <c r="J81" s="3" t="s">
        <v>77</v>
      </c>
      <c r="K81" s="332"/>
      <c r="L81" s="332"/>
      <c r="M81" s="332"/>
      <c r="N81" s="333"/>
      <c r="O81" s="333"/>
      <c r="P81" s="333"/>
      <c r="Q81" s="47"/>
      <c r="R81" s="203"/>
      <c r="S81" s="54" t="s">
        <v>168</v>
      </c>
      <c r="T81" s="55" t="b">
        <v>0</v>
      </c>
      <c r="U81" s="54">
        <f>T81*1</f>
        <v>0</v>
      </c>
      <c r="V81" s="55" t="s">
        <v>171</v>
      </c>
      <c r="W81" s="55">
        <f t="shared" si="1"/>
        <v>0</v>
      </c>
      <c r="X81" s="54" t="s">
        <v>168</v>
      </c>
      <c r="Y81" s="55" t="b">
        <v>0</v>
      </c>
      <c r="Z81" s="54">
        <f>Y81*1</f>
        <v>0</v>
      </c>
      <c r="AA81" s="55" t="s">
        <v>225</v>
      </c>
      <c r="AB81" s="55">
        <f t="shared" si="2"/>
        <v>0</v>
      </c>
      <c r="AC81" s="56"/>
      <c r="AD81" s="56"/>
      <c r="AE81" s="55"/>
      <c r="AF81" s="56"/>
      <c r="AG81" s="58"/>
      <c r="AH81" s="58"/>
      <c r="AI81" s="58"/>
      <c r="AJ81" s="45"/>
      <c r="AK81" s="48"/>
      <c r="AL81" s="48"/>
      <c r="AM81" s="48"/>
      <c r="AN81" s="48"/>
    </row>
    <row r="82" spans="1:40" ht="27.75" customHeight="1">
      <c r="A82" s="213"/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47"/>
      <c r="R82" s="203"/>
      <c r="S82" s="60"/>
      <c r="T82" s="55"/>
      <c r="U82" s="55"/>
      <c r="V82" s="55"/>
      <c r="W82" s="55"/>
      <c r="X82" s="60"/>
      <c r="Y82" s="55"/>
      <c r="Z82" s="55"/>
      <c r="AA82" s="55"/>
      <c r="AB82" s="55"/>
      <c r="AC82" s="56"/>
      <c r="AD82" s="56"/>
      <c r="AE82" s="55"/>
      <c r="AF82" s="56"/>
      <c r="AG82" s="58"/>
      <c r="AH82" s="58"/>
      <c r="AI82" s="58"/>
      <c r="AJ82" s="45"/>
      <c r="AK82" s="48"/>
      <c r="AL82" s="48"/>
      <c r="AM82" s="48"/>
      <c r="AN82" s="48"/>
    </row>
    <row r="83" spans="1:40" ht="27.75" customHeight="1">
      <c r="A83" s="164" t="s">
        <v>280</v>
      </c>
      <c r="B83" s="165"/>
      <c r="C83" s="165"/>
      <c r="D83" s="165"/>
      <c r="E83" s="165"/>
      <c r="F83" s="165"/>
      <c r="G83" s="165"/>
      <c r="H83" s="165"/>
      <c r="I83" s="165"/>
      <c r="J83" s="164" t="s">
        <v>279</v>
      </c>
      <c r="K83" s="165"/>
      <c r="L83" s="165"/>
      <c r="M83" s="165"/>
      <c r="N83" s="165"/>
      <c r="O83" s="165"/>
      <c r="P83" s="165"/>
      <c r="Q83" s="166"/>
      <c r="R83" s="207"/>
      <c r="S83" s="167" t="s">
        <v>206</v>
      </c>
      <c r="T83" s="169"/>
      <c r="U83" s="169"/>
      <c r="V83" s="169"/>
      <c r="W83" s="169"/>
      <c r="X83" s="167" t="s">
        <v>211</v>
      </c>
      <c r="Y83" s="169"/>
      <c r="Z83" s="84"/>
      <c r="AA83" s="84"/>
      <c r="AB83" s="84"/>
      <c r="AC83" s="56"/>
      <c r="AD83" s="56"/>
      <c r="AE83" s="55"/>
      <c r="AF83" s="56"/>
      <c r="AG83" s="58"/>
      <c r="AH83" s="58"/>
      <c r="AI83" s="58"/>
      <c r="AJ83" s="45"/>
      <c r="AK83" s="48"/>
      <c r="AL83" s="48"/>
      <c r="AM83" s="48"/>
      <c r="AN83" s="48"/>
    </row>
    <row r="84" spans="1:40" ht="27.75" customHeight="1">
      <c r="A84" s="222" t="s">
        <v>281</v>
      </c>
      <c r="B84" s="270"/>
      <c r="C84" s="270"/>
      <c r="D84" s="270"/>
      <c r="E84" s="326"/>
      <c r="F84" s="326"/>
      <c r="G84" s="327"/>
      <c r="H84" s="327"/>
      <c r="I84" s="327"/>
      <c r="J84" s="4" t="s">
        <v>282</v>
      </c>
      <c r="K84" s="328"/>
      <c r="L84" s="328"/>
      <c r="M84" s="328"/>
      <c r="N84" s="329"/>
      <c r="O84" s="329"/>
      <c r="P84" s="329"/>
      <c r="Q84" s="47"/>
      <c r="R84" s="203"/>
      <c r="S84" s="54" t="s">
        <v>167</v>
      </c>
      <c r="T84" s="55" t="b">
        <v>0</v>
      </c>
      <c r="U84" s="55">
        <f>T84*1</f>
        <v>0</v>
      </c>
      <c r="V84" s="55" t="s">
        <v>170</v>
      </c>
      <c r="W84" s="55">
        <f t="shared" si="1"/>
        <v>0</v>
      </c>
      <c r="X84" s="54" t="s">
        <v>167</v>
      </c>
      <c r="Y84" s="55" t="b">
        <v>0</v>
      </c>
      <c r="Z84" s="55">
        <f>Y84*1</f>
        <v>0</v>
      </c>
      <c r="AA84" s="55" t="s">
        <v>225</v>
      </c>
      <c r="AB84" s="55">
        <f t="shared" si="2"/>
        <v>0</v>
      </c>
      <c r="AC84" s="56"/>
      <c r="AD84" s="56"/>
      <c r="AE84" s="55"/>
      <c r="AF84" s="56"/>
      <c r="AG84" s="58"/>
      <c r="AH84" s="58"/>
      <c r="AI84" s="58"/>
      <c r="AJ84" s="45"/>
      <c r="AK84" s="48"/>
      <c r="AL84" s="48"/>
      <c r="AM84" s="48"/>
      <c r="AN84" s="48"/>
    </row>
    <row r="85" spans="1:40" ht="27.75" customHeight="1">
      <c r="A85" s="222" t="s">
        <v>78</v>
      </c>
      <c r="B85" s="222"/>
      <c r="C85" s="222"/>
      <c r="D85" s="222"/>
      <c r="E85" s="328"/>
      <c r="F85" s="328"/>
      <c r="G85" s="329"/>
      <c r="H85" s="329"/>
      <c r="I85" s="329"/>
      <c r="J85" s="4" t="s">
        <v>79</v>
      </c>
      <c r="K85" s="326"/>
      <c r="L85" s="326"/>
      <c r="M85" s="326"/>
      <c r="N85" s="327"/>
      <c r="O85" s="327"/>
      <c r="P85" s="327"/>
      <c r="Q85" s="47"/>
      <c r="R85" s="203"/>
      <c r="S85" s="54" t="s">
        <v>168</v>
      </c>
      <c r="T85" s="55" t="b">
        <v>0</v>
      </c>
      <c r="U85" s="54">
        <f>T85*1</f>
        <v>0</v>
      </c>
      <c r="V85" s="55" t="s">
        <v>171</v>
      </c>
      <c r="W85" s="55">
        <f t="shared" si="1"/>
        <v>0</v>
      </c>
      <c r="X85" s="54" t="s">
        <v>168</v>
      </c>
      <c r="Y85" s="55" t="b">
        <v>0</v>
      </c>
      <c r="Z85" s="54">
        <f>Y85*2</f>
        <v>0</v>
      </c>
      <c r="AA85" s="55" t="s">
        <v>224</v>
      </c>
      <c r="AB85" s="55">
        <f t="shared" si="2"/>
        <v>0</v>
      </c>
      <c r="AC85" s="56"/>
      <c r="AD85" s="56"/>
      <c r="AE85" s="55"/>
      <c r="AF85" s="56"/>
      <c r="AG85" s="58"/>
      <c r="AH85" s="58"/>
      <c r="AI85" s="58"/>
      <c r="AJ85" s="45"/>
      <c r="AK85" s="48"/>
      <c r="AL85" s="48"/>
      <c r="AM85" s="48"/>
      <c r="AN85" s="48"/>
    </row>
    <row r="86" spans="1:40" ht="27.75" customHeight="1">
      <c r="A86" s="212"/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47"/>
      <c r="R86" s="203"/>
      <c r="S86" s="60"/>
      <c r="T86" s="55"/>
      <c r="U86" s="55"/>
      <c r="V86" s="55"/>
      <c r="W86" s="55"/>
      <c r="X86" s="60"/>
      <c r="Y86" s="55"/>
      <c r="Z86" s="55"/>
      <c r="AA86" s="55"/>
      <c r="AB86" s="55"/>
      <c r="AC86" s="56"/>
      <c r="AD86" s="56"/>
      <c r="AE86" s="55"/>
      <c r="AF86" s="56"/>
      <c r="AG86" s="58"/>
      <c r="AH86" s="58"/>
      <c r="AI86" s="58"/>
      <c r="AJ86" s="45"/>
      <c r="AK86" s="48"/>
      <c r="AL86" s="48"/>
      <c r="AM86" s="48"/>
      <c r="AN86" s="48"/>
    </row>
    <row r="87" spans="1:40" ht="27.75" customHeight="1">
      <c r="A87" s="170" t="s">
        <v>283</v>
      </c>
      <c r="B87" s="171"/>
      <c r="C87" s="171"/>
      <c r="D87" s="171"/>
      <c r="E87" s="171"/>
      <c r="F87" s="171"/>
      <c r="G87" s="171"/>
      <c r="H87" s="171"/>
      <c r="I87" s="171"/>
      <c r="J87" s="170" t="s">
        <v>284</v>
      </c>
      <c r="K87" s="171"/>
      <c r="L87" s="171"/>
      <c r="M87" s="171"/>
      <c r="N87" s="171"/>
      <c r="O87" s="171"/>
      <c r="P87" s="171"/>
      <c r="Q87" s="166"/>
      <c r="R87" s="207"/>
      <c r="S87" s="172" t="s">
        <v>207</v>
      </c>
      <c r="T87" s="173"/>
      <c r="U87" s="173"/>
      <c r="V87" s="173"/>
      <c r="W87" s="173"/>
      <c r="X87" s="172" t="s">
        <v>212</v>
      </c>
      <c r="Y87" s="173"/>
      <c r="Z87" s="79"/>
      <c r="AA87" s="79"/>
      <c r="AB87" s="79"/>
      <c r="AC87" s="56"/>
      <c r="AD87" s="56"/>
      <c r="AE87" s="55"/>
      <c r="AF87" s="56"/>
      <c r="AG87" s="58"/>
      <c r="AH87" s="58"/>
      <c r="AI87" s="58"/>
      <c r="AJ87" s="45"/>
      <c r="AK87" s="48"/>
      <c r="AL87" s="48"/>
      <c r="AM87" s="48"/>
      <c r="AN87" s="48"/>
    </row>
    <row r="88" spans="1:40" ht="27.75" customHeight="1">
      <c r="A88" s="263" t="s">
        <v>286</v>
      </c>
      <c r="B88" s="279"/>
      <c r="C88" s="279"/>
      <c r="D88" s="279"/>
      <c r="E88" s="330"/>
      <c r="F88" s="330"/>
      <c r="G88" s="331"/>
      <c r="H88" s="331"/>
      <c r="I88" s="331"/>
      <c r="J88" s="3" t="s">
        <v>285</v>
      </c>
      <c r="K88" s="330"/>
      <c r="L88" s="330"/>
      <c r="M88" s="330"/>
      <c r="N88" s="331"/>
      <c r="O88" s="331"/>
      <c r="P88" s="331"/>
      <c r="Q88" s="47"/>
      <c r="R88" s="203"/>
      <c r="S88" s="54" t="s">
        <v>167</v>
      </c>
      <c r="T88" s="55" t="b">
        <v>0</v>
      </c>
      <c r="U88" s="55">
        <f>T88*0</f>
        <v>0</v>
      </c>
      <c r="V88" s="55" t="s">
        <v>170</v>
      </c>
      <c r="W88" s="55">
        <f t="shared" si="1"/>
        <v>0</v>
      </c>
      <c r="X88" s="54" t="s">
        <v>167</v>
      </c>
      <c r="Y88" s="55" t="b">
        <v>0</v>
      </c>
      <c r="Z88" s="55">
        <f>Y88*2</f>
        <v>0</v>
      </c>
      <c r="AA88" s="55" t="s">
        <v>224</v>
      </c>
      <c r="AB88" s="55">
        <f t="shared" si="2"/>
        <v>0</v>
      </c>
      <c r="AC88" s="56"/>
      <c r="AD88" s="56"/>
      <c r="AE88" s="55"/>
      <c r="AF88" s="56"/>
      <c r="AG88" s="58"/>
      <c r="AH88" s="58"/>
      <c r="AI88" s="58"/>
      <c r="AJ88" s="45"/>
      <c r="AK88" s="48"/>
      <c r="AL88" s="48"/>
      <c r="AM88" s="48"/>
      <c r="AN88" s="48"/>
    </row>
    <row r="89" spans="1:40" ht="27.75" customHeight="1">
      <c r="A89" s="263" t="s">
        <v>80</v>
      </c>
      <c r="B89" s="263"/>
      <c r="C89" s="263"/>
      <c r="D89" s="263"/>
      <c r="E89" s="332"/>
      <c r="F89" s="332"/>
      <c r="G89" s="333"/>
      <c r="H89" s="333"/>
      <c r="I89" s="333"/>
      <c r="J89" s="3" t="s">
        <v>81</v>
      </c>
      <c r="K89" s="332"/>
      <c r="L89" s="332"/>
      <c r="M89" s="332"/>
      <c r="N89" s="333"/>
      <c r="O89" s="333"/>
      <c r="P89" s="333"/>
      <c r="Q89" s="47"/>
      <c r="R89" s="203"/>
      <c r="S89" s="54" t="s">
        <v>168</v>
      </c>
      <c r="T89" s="55" t="b">
        <v>0</v>
      </c>
      <c r="U89" s="54">
        <f>T89*0</f>
        <v>0</v>
      </c>
      <c r="V89" s="55" t="s">
        <v>171</v>
      </c>
      <c r="W89" s="55">
        <f t="shared" si="1"/>
        <v>0</v>
      </c>
      <c r="X89" s="54" t="s">
        <v>168</v>
      </c>
      <c r="Y89" s="55" t="b">
        <v>0</v>
      </c>
      <c r="Z89" s="54">
        <f>Y89*1</f>
        <v>0</v>
      </c>
      <c r="AA89" s="55" t="s">
        <v>225</v>
      </c>
      <c r="AB89" s="55">
        <f t="shared" si="2"/>
        <v>0</v>
      </c>
      <c r="AC89" s="56"/>
      <c r="AD89" s="56"/>
      <c r="AE89" s="55"/>
      <c r="AF89" s="56"/>
      <c r="AG89" s="58"/>
      <c r="AH89" s="58"/>
      <c r="AI89" s="58"/>
      <c r="AJ89" s="45"/>
      <c r="AK89" s="48"/>
      <c r="AL89" s="48"/>
      <c r="AM89" s="48"/>
      <c r="AN89" s="48"/>
    </row>
    <row r="90" spans="1:40" ht="27.75" customHeight="1">
      <c r="A90" s="209"/>
      <c r="B90" s="209"/>
      <c r="C90" s="209"/>
      <c r="D90" s="209"/>
      <c r="E90" s="209"/>
      <c r="F90" s="209"/>
      <c r="G90" s="265"/>
      <c r="H90" s="266"/>
      <c r="I90" s="267"/>
      <c r="J90" s="254"/>
      <c r="K90" s="254"/>
      <c r="L90" s="254"/>
      <c r="M90" s="254"/>
      <c r="N90" s="254"/>
      <c r="O90" s="254"/>
      <c r="P90" s="254"/>
      <c r="Q90" s="47"/>
      <c r="R90" s="203"/>
      <c r="S90" s="54"/>
      <c r="T90" s="55"/>
      <c r="U90" s="55"/>
      <c r="V90" s="55"/>
      <c r="W90" s="55"/>
      <c r="X90" s="60"/>
      <c r="Y90" s="55"/>
      <c r="Z90" s="55"/>
      <c r="AA90" s="55"/>
      <c r="AB90" s="55"/>
      <c r="AC90" s="56"/>
      <c r="AD90" s="56"/>
      <c r="AE90" s="55"/>
      <c r="AF90" s="56"/>
      <c r="AG90" s="58"/>
      <c r="AH90" s="58"/>
      <c r="AI90" s="58"/>
      <c r="AJ90" s="45"/>
      <c r="AK90" s="48"/>
      <c r="AL90" s="48"/>
      <c r="AM90" s="48"/>
      <c r="AN90" s="48"/>
    </row>
    <row r="91" spans="1:40" ht="27.75" customHeight="1">
      <c r="A91" s="209"/>
      <c r="B91" s="209"/>
      <c r="C91" s="209"/>
      <c r="D91" s="209"/>
      <c r="E91" s="209"/>
      <c r="F91" s="209"/>
      <c r="G91" s="265"/>
      <c r="H91" s="209"/>
      <c r="I91" s="209"/>
      <c r="J91" s="164" t="s">
        <v>287</v>
      </c>
      <c r="K91" s="165"/>
      <c r="L91" s="165"/>
      <c r="M91" s="165"/>
      <c r="N91" s="165"/>
      <c r="O91" s="165"/>
      <c r="P91" s="165"/>
      <c r="Q91" s="166"/>
      <c r="R91" s="207"/>
      <c r="S91" s="174"/>
      <c r="T91" s="169"/>
      <c r="U91" s="169"/>
      <c r="V91" s="169"/>
      <c r="W91" s="169"/>
      <c r="X91" s="167" t="s">
        <v>213</v>
      </c>
      <c r="Y91" s="55"/>
      <c r="Z91" s="55"/>
      <c r="AA91" s="55"/>
      <c r="AB91" s="55"/>
      <c r="AC91" s="56"/>
      <c r="AD91" s="56"/>
      <c r="AE91" s="55"/>
      <c r="AF91" s="56"/>
      <c r="AG91" s="58"/>
      <c r="AH91" s="58"/>
      <c r="AI91" s="58"/>
      <c r="AJ91" s="45"/>
      <c r="AK91" s="48"/>
      <c r="AL91" s="48"/>
      <c r="AM91" s="48"/>
      <c r="AN91" s="48"/>
    </row>
    <row r="92" spans="1:40" ht="27.75" customHeight="1">
      <c r="A92" s="209"/>
      <c r="B92" s="325"/>
      <c r="C92" s="325"/>
      <c r="D92" s="325"/>
      <c r="E92" s="209"/>
      <c r="F92" s="325"/>
      <c r="G92" s="342"/>
      <c r="H92" s="269"/>
      <c r="I92" s="269"/>
      <c r="J92" s="4" t="s">
        <v>288</v>
      </c>
      <c r="K92" s="326"/>
      <c r="L92" s="326"/>
      <c r="M92" s="326"/>
      <c r="N92" s="327"/>
      <c r="O92" s="327"/>
      <c r="P92" s="327"/>
      <c r="Q92" s="47"/>
      <c r="R92" s="203"/>
      <c r="S92" s="54"/>
      <c r="T92" s="55"/>
      <c r="U92" s="55"/>
      <c r="V92" s="55"/>
      <c r="W92" s="55"/>
      <c r="X92" s="54" t="s">
        <v>167</v>
      </c>
      <c r="Y92" s="55" t="b">
        <v>0</v>
      </c>
      <c r="Z92" s="55">
        <f>Y92*1</f>
        <v>0</v>
      </c>
      <c r="AA92" s="55" t="s">
        <v>224</v>
      </c>
      <c r="AB92" s="55">
        <f t="shared" si="2"/>
        <v>0</v>
      </c>
      <c r="AC92" s="56"/>
      <c r="AD92" s="56"/>
      <c r="AE92" s="55"/>
      <c r="AF92" s="56"/>
      <c r="AG92" s="58"/>
      <c r="AH92" s="58"/>
      <c r="AI92" s="58"/>
      <c r="AJ92" s="45"/>
      <c r="AK92" s="48"/>
      <c r="AL92" s="48"/>
      <c r="AM92" s="48"/>
      <c r="AN92" s="48"/>
    </row>
    <row r="93" spans="1:40" ht="27.75" customHeight="1">
      <c r="A93" s="209"/>
      <c r="B93" s="325"/>
      <c r="C93" s="325"/>
      <c r="D93" s="325"/>
      <c r="E93" s="209"/>
      <c r="F93" s="325"/>
      <c r="G93" s="342"/>
      <c r="H93" s="269"/>
      <c r="I93" s="269"/>
      <c r="J93" s="4" t="s">
        <v>82</v>
      </c>
      <c r="K93" s="328"/>
      <c r="L93" s="328"/>
      <c r="M93" s="328"/>
      <c r="N93" s="329"/>
      <c r="O93" s="329"/>
      <c r="P93" s="329"/>
      <c r="Q93" s="47"/>
      <c r="R93" s="203"/>
      <c r="S93" s="54"/>
      <c r="T93" s="55"/>
      <c r="U93" s="55"/>
      <c r="V93" s="55"/>
      <c r="W93" s="55"/>
      <c r="X93" s="54" t="s">
        <v>168</v>
      </c>
      <c r="Y93" s="55" t="b">
        <v>0</v>
      </c>
      <c r="Z93" s="54">
        <f>Y93*1</f>
        <v>0</v>
      </c>
      <c r="AA93" s="55" t="s">
        <v>225</v>
      </c>
      <c r="AB93" s="55">
        <f t="shared" si="2"/>
        <v>0</v>
      </c>
      <c r="AC93" s="56"/>
      <c r="AD93" s="56"/>
      <c r="AE93" s="55"/>
      <c r="AF93" s="56"/>
      <c r="AG93" s="58"/>
      <c r="AH93" s="58"/>
      <c r="AI93" s="58"/>
      <c r="AJ93" s="45"/>
      <c r="AK93" s="48"/>
      <c r="AL93" s="48"/>
      <c r="AM93" s="48"/>
      <c r="AN93" s="48"/>
    </row>
    <row r="94" spans="1:40" ht="27.75" customHeight="1">
      <c r="A94" s="209"/>
      <c r="B94" s="325"/>
      <c r="C94" s="325"/>
      <c r="D94" s="325"/>
      <c r="E94" s="209"/>
      <c r="F94" s="325"/>
      <c r="G94" s="342"/>
      <c r="H94" s="269"/>
      <c r="I94" s="269"/>
      <c r="J94" s="212"/>
      <c r="K94" s="212"/>
      <c r="L94" s="212"/>
      <c r="M94" s="212"/>
      <c r="N94" s="212"/>
      <c r="O94" s="212"/>
      <c r="P94" s="212"/>
      <c r="Q94" s="47"/>
      <c r="R94" s="203"/>
      <c r="S94" s="54"/>
      <c r="T94" s="55"/>
      <c r="U94" s="55"/>
      <c r="V94" s="55"/>
      <c r="W94" s="55"/>
      <c r="X94" s="60"/>
      <c r="Y94" s="55"/>
      <c r="Z94" s="55"/>
      <c r="AA94" s="55"/>
      <c r="AB94" s="55"/>
      <c r="AC94" s="56"/>
      <c r="AD94" s="56"/>
      <c r="AE94" s="55"/>
      <c r="AF94" s="56"/>
      <c r="AG94" s="58"/>
      <c r="AH94" s="58"/>
      <c r="AI94" s="58"/>
      <c r="AJ94" s="45"/>
      <c r="AK94" s="48"/>
      <c r="AL94" s="48"/>
      <c r="AM94" s="48"/>
      <c r="AN94" s="48"/>
    </row>
    <row r="95" spans="1:40" ht="27.75" customHeight="1">
      <c r="A95" s="209"/>
      <c r="B95" s="325"/>
      <c r="C95" s="325"/>
      <c r="D95" s="325"/>
      <c r="E95" s="209"/>
      <c r="F95" s="325"/>
      <c r="G95" s="342"/>
      <c r="H95" s="269"/>
      <c r="I95" s="269"/>
      <c r="J95" s="175" t="s">
        <v>289</v>
      </c>
      <c r="K95" s="176"/>
      <c r="L95" s="176"/>
      <c r="M95" s="176"/>
      <c r="N95" s="176"/>
      <c r="O95" s="177"/>
      <c r="P95" s="177"/>
      <c r="Q95" s="166"/>
      <c r="R95" s="207"/>
      <c r="S95" s="178"/>
      <c r="T95" s="173"/>
      <c r="U95" s="173"/>
      <c r="V95" s="173"/>
      <c r="W95" s="173"/>
      <c r="X95" s="172" t="s">
        <v>214</v>
      </c>
      <c r="Y95" s="55"/>
      <c r="Z95" s="55"/>
      <c r="AA95" s="55"/>
      <c r="AB95" s="55"/>
      <c r="AC95" s="56"/>
      <c r="AD95" s="56"/>
      <c r="AE95" s="55"/>
      <c r="AF95" s="56"/>
      <c r="AG95" s="58"/>
      <c r="AH95" s="58"/>
      <c r="AI95" s="58"/>
      <c r="AJ95" s="45"/>
      <c r="AK95" s="48"/>
      <c r="AL95" s="48"/>
      <c r="AM95" s="48"/>
      <c r="AN95" s="48"/>
    </row>
    <row r="96" spans="1:40" ht="27.75" customHeight="1">
      <c r="A96" s="209"/>
      <c r="B96" s="325"/>
      <c r="C96" s="325"/>
      <c r="D96" s="325"/>
      <c r="E96" s="209"/>
      <c r="F96" s="325"/>
      <c r="G96" s="342"/>
      <c r="H96" s="269"/>
      <c r="I96" s="269"/>
      <c r="J96" s="3" t="s">
        <v>290</v>
      </c>
      <c r="K96" s="330"/>
      <c r="L96" s="330"/>
      <c r="M96" s="330"/>
      <c r="N96" s="331"/>
      <c r="O96" s="331"/>
      <c r="P96" s="331"/>
      <c r="Q96" s="47"/>
      <c r="R96" s="203"/>
      <c r="S96" s="54"/>
      <c r="T96" s="55"/>
      <c r="U96" s="55"/>
      <c r="V96" s="55"/>
      <c r="W96" s="55"/>
      <c r="X96" s="54" t="s">
        <v>167</v>
      </c>
      <c r="Y96" s="55" t="b">
        <v>0</v>
      </c>
      <c r="Z96" s="55">
        <f>Y96*1</f>
        <v>0</v>
      </c>
      <c r="AA96" s="55" t="s">
        <v>224</v>
      </c>
      <c r="AB96" s="55">
        <f t="shared" si="2"/>
        <v>0</v>
      </c>
      <c r="AC96" s="56"/>
      <c r="AD96" s="56"/>
      <c r="AE96" s="55"/>
      <c r="AF96" s="56"/>
      <c r="AG96" s="58"/>
      <c r="AH96" s="58"/>
      <c r="AI96" s="58"/>
      <c r="AJ96" s="45"/>
      <c r="AK96" s="48"/>
      <c r="AL96" s="48"/>
      <c r="AM96" s="48"/>
      <c r="AN96" s="48"/>
    </row>
    <row r="97" spans="1:40" ht="27.75" customHeight="1">
      <c r="A97" s="209"/>
      <c r="B97" s="325"/>
      <c r="C97" s="325"/>
      <c r="D97" s="325"/>
      <c r="E97" s="209"/>
      <c r="F97" s="325"/>
      <c r="G97" s="342"/>
      <c r="H97" s="269"/>
      <c r="I97" s="269"/>
      <c r="J97" s="3" t="s">
        <v>83</v>
      </c>
      <c r="K97" s="332"/>
      <c r="L97" s="332"/>
      <c r="M97" s="332"/>
      <c r="N97" s="333"/>
      <c r="O97" s="333"/>
      <c r="P97" s="333"/>
      <c r="Q97" s="47"/>
      <c r="R97" s="203"/>
      <c r="S97" s="54"/>
      <c r="T97" s="55"/>
      <c r="U97" s="55"/>
      <c r="V97" s="55"/>
      <c r="W97" s="55"/>
      <c r="X97" s="54" t="s">
        <v>168</v>
      </c>
      <c r="Y97" s="55" t="b">
        <v>0</v>
      </c>
      <c r="Z97" s="54">
        <f>Y97*1</f>
        <v>0</v>
      </c>
      <c r="AA97" s="55" t="s">
        <v>225</v>
      </c>
      <c r="AB97" s="55">
        <f t="shared" si="2"/>
        <v>0</v>
      </c>
      <c r="AC97" s="56"/>
      <c r="AD97" s="56"/>
      <c r="AE97" s="55"/>
      <c r="AF97" s="56"/>
      <c r="AG97" s="58"/>
      <c r="AH97" s="58"/>
      <c r="AI97" s="58"/>
      <c r="AJ97" s="45"/>
      <c r="AK97" s="48"/>
      <c r="AL97" s="48"/>
      <c r="AM97" s="48"/>
      <c r="AN97" s="48"/>
    </row>
    <row r="98" spans="1:40" ht="27.75" customHeight="1">
      <c r="A98" s="209"/>
      <c r="B98" s="325"/>
      <c r="C98" s="325"/>
      <c r="D98" s="325"/>
      <c r="E98" s="209"/>
      <c r="F98" s="325"/>
      <c r="G98" s="343"/>
      <c r="H98" s="269"/>
      <c r="I98" s="269"/>
      <c r="J98" s="212"/>
      <c r="K98" s="212"/>
      <c r="L98" s="212"/>
      <c r="M98" s="212"/>
      <c r="N98" s="212"/>
      <c r="O98" s="212"/>
      <c r="P98" s="212"/>
      <c r="Q98" s="47"/>
      <c r="R98" s="203"/>
      <c r="S98" s="54"/>
      <c r="T98" s="55"/>
      <c r="U98" s="55"/>
      <c r="V98" s="55"/>
      <c r="W98" s="55"/>
      <c r="X98" s="60"/>
      <c r="Y98" s="55"/>
      <c r="Z98" s="55"/>
      <c r="AA98" s="55"/>
      <c r="AB98" s="55"/>
      <c r="AC98" s="56"/>
      <c r="AD98" s="56"/>
      <c r="AE98" s="55"/>
      <c r="AF98" s="56"/>
      <c r="AG98" s="58"/>
      <c r="AH98" s="58"/>
      <c r="AI98" s="58"/>
      <c r="AJ98" s="45"/>
      <c r="AK98" s="48"/>
      <c r="AL98" s="48"/>
      <c r="AM98" s="48"/>
      <c r="AN98" s="48"/>
    </row>
    <row r="99" spans="1:40" ht="27.75" customHeight="1">
      <c r="A99" s="93"/>
      <c r="B99" s="47"/>
      <c r="C99" s="47"/>
      <c r="D99" s="47"/>
      <c r="E99" s="93"/>
      <c r="F99" s="47"/>
      <c r="G99" s="93"/>
      <c r="H99" s="48"/>
      <c r="I99" s="48"/>
      <c r="J99" s="179" t="s">
        <v>302</v>
      </c>
      <c r="K99" s="180"/>
      <c r="L99" s="180"/>
      <c r="M99" s="180"/>
      <c r="N99" s="180"/>
      <c r="O99" s="181"/>
      <c r="P99" s="182"/>
      <c r="Q99" s="166"/>
      <c r="R99" s="207"/>
      <c r="S99" s="174"/>
      <c r="T99" s="169"/>
      <c r="U99" s="169"/>
      <c r="V99" s="169"/>
      <c r="W99" s="169"/>
      <c r="X99" s="167" t="s">
        <v>215</v>
      </c>
      <c r="Y99" s="55"/>
      <c r="Z99" s="55"/>
      <c r="AA99" s="55"/>
      <c r="AB99" s="55"/>
      <c r="AC99" s="56"/>
      <c r="AD99" s="56"/>
      <c r="AE99" s="55"/>
      <c r="AF99" s="56"/>
      <c r="AG99" s="58"/>
      <c r="AH99" s="58"/>
      <c r="AI99" s="58"/>
      <c r="AJ99" s="45"/>
      <c r="AK99" s="48"/>
      <c r="AL99" s="48"/>
      <c r="AM99" s="48"/>
      <c r="AN99" s="48"/>
    </row>
    <row r="100" spans="1:40" ht="27.75" customHeight="1">
      <c r="A100" s="266"/>
      <c r="B100" s="266"/>
      <c r="C100" s="266"/>
      <c r="D100" s="267"/>
      <c r="E100" s="209"/>
      <c r="F100" s="209"/>
      <c r="G100" s="209"/>
      <c r="H100" s="209"/>
      <c r="I100" s="209"/>
      <c r="J100" s="4" t="s">
        <v>303</v>
      </c>
      <c r="K100" s="326"/>
      <c r="L100" s="326"/>
      <c r="M100" s="326"/>
      <c r="N100" s="327"/>
      <c r="O100" s="327"/>
      <c r="P100" s="327"/>
      <c r="Q100" s="47"/>
      <c r="R100" s="203"/>
      <c r="S100" s="54"/>
      <c r="T100" s="55"/>
      <c r="U100" s="55"/>
      <c r="V100" s="55"/>
      <c r="W100" s="55"/>
      <c r="X100" s="54" t="s">
        <v>167</v>
      </c>
      <c r="Y100" s="55" t="b">
        <v>0</v>
      </c>
      <c r="Z100" s="55">
        <f>Y100*1</f>
        <v>0</v>
      </c>
      <c r="AA100" s="55" t="s">
        <v>224</v>
      </c>
      <c r="AB100" s="55">
        <f t="shared" si="2"/>
        <v>0</v>
      </c>
      <c r="AC100" s="56"/>
      <c r="AD100" s="56"/>
      <c r="AE100" s="55"/>
      <c r="AF100" s="56"/>
      <c r="AG100" s="58"/>
      <c r="AH100" s="58"/>
      <c r="AI100" s="58"/>
      <c r="AJ100" s="45"/>
      <c r="AK100" s="48"/>
      <c r="AL100" s="48"/>
      <c r="AM100" s="48"/>
      <c r="AN100" s="48"/>
    </row>
    <row r="101" spans="1:40" ht="27.75" customHeight="1">
      <c r="A101" s="323"/>
      <c r="B101" s="269"/>
      <c r="C101" s="269"/>
      <c r="D101" s="269"/>
      <c r="E101" s="209"/>
      <c r="F101" s="325"/>
      <c r="G101" s="209"/>
      <c r="H101" s="325"/>
      <c r="I101" s="325"/>
      <c r="J101" s="4" t="s">
        <v>84</v>
      </c>
      <c r="K101" s="328"/>
      <c r="L101" s="328"/>
      <c r="M101" s="328"/>
      <c r="N101" s="329"/>
      <c r="O101" s="329"/>
      <c r="P101" s="329"/>
      <c r="Q101" s="47"/>
      <c r="R101" s="203"/>
      <c r="S101" s="54"/>
      <c r="T101" s="55"/>
      <c r="U101" s="55"/>
      <c r="V101" s="55"/>
      <c r="W101" s="55"/>
      <c r="X101" s="54" t="s">
        <v>168</v>
      </c>
      <c r="Y101" s="55" t="b">
        <v>0</v>
      </c>
      <c r="Z101" s="54">
        <f>Y101*2</f>
        <v>0</v>
      </c>
      <c r="AA101" s="55" t="s">
        <v>225</v>
      </c>
      <c r="AB101" s="55">
        <f t="shared" si="2"/>
        <v>0</v>
      </c>
      <c r="AC101" s="56"/>
      <c r="AD101" s="56"/>
      <c r="AE101" s="55"/>
      <c r="AF101" s="56"/>
      <c r="AG101" s="58"/>
      <c r="AH101" s="58"/>
      <c r="AI101" s="58"/>
      <c r="AJ101" s="45"/>
      <c r="AK101" s="48"/>
      <c r="AL101" s="48"/>
      <c r="AM101" s="48"/>
      <c r="AN101" s="48"/>
    </row>
    <row r="102" spans="1:40" ht="27.75" customHeight="1">
      <c r="A102" s="323"/>
      <c r="B102" s="269"/>
      <c r="C102" s="269"/>
      <c r="D102" s="269"/>
      <c r="E102" s="209"/>
      <c r="F102" s="325"/>
      <c r="G102" s="209"/>
      <c r="H102" s="325"/>
      <c r="I102" s="325"/>
      <c r="J102" s="212"/>
      <c r="K102" s="212"/>
      <c r="L102" s="212"/>
      <c r="M102" s="212"/>
      <c r="N102" s="212"/>
      <c r="O102" s="212"/>
      <c r="P102" s="212"/>
      <c r="Q102" s="47"/>
      <c r="R102" s="203"/>
      <c r="S102" s="54"/>
      <c r="T102" s="55"/>
      <c r="U102" s="55"/>
      <c r="V102" s="55"/>
      <c r="W102" s="55"/>
      <c r="X102" s="60"/>
      <c r="Y102" s="55"/>
      <c r="Z102" s="55"/>
      <c r="AA102" s="55"/>
      <c r="AB102" s="55"/>
      <c r="AC102" s="56"/>
      <c r="AD102" s="56"/>
      <c r="AE102" s="55"/>
      <c r="AF102" s="56"/>
      <c r="AG102" s="58"/>
      <c r="AH102" s="58"/>
      <c r="AI102" s="58"/>
      <c r="AJ102" s="45"/>
      <c r="AK102" s="48"/>
      <c r="AL102" s="48"/>
      <c r="AM102" s="48"/>
      <c r="AN102" s="48"/>
    </row>
    <row r="103" spans="1:40" ht="27.75" customHeight="1">
      <c r="A103" s="323"/>
      <c r="B103" s="269"/>
      <c r="C103" s="269"/>
      <c r="D103" s="269"/>
      <c r="E103" s="209"/>
      <c r="F103" s="325"/>
      <c r="G103" s="209"/>
      <c r="H103" s="325"/>
      <c r="I103" s="325"/>
      <c r="J103" s="175" t="s">
        <v>300</v>
      </c>
      <c r="K103" s="176"/>
      <c r="L103" s="176"/>
      <c r="M103" s="176"/>
      <c r="N103" s="176"/>
      <c r="O103" s="177"/>
      <c r="P103" s="177"/>
      <c r="Q103" s="166"/>
      <c r="R103" s="207"/>
      <c r="S103" s="178"/>
      <c r="T103" s="173"/>
      <c r="U103" s="173"/>
      <c r="V103" s="173"/>
      <c r="W103" s="173"/>
      <c r="X103" s="172" t="s">
        <v>216</v>
      </c>
      <c r="Y103" s="55"/>
      <c r="Z103" s="55"/>
      <c r="AA103" s="55"/>
      <c r="AB103" s="55"/>
      <c r="AC103" s="56"/>
      <c r="AD103" s="56"/>
      <c r="AE103" s="55"/>
      <c r="AF103" s="56"/>
      <c r="AG103" s="58"/>
      <c r="AH103" s="58"/>
      <c r="AI103" s="58"/>
      <c r="AJ103" s="45"/>
      <c r="AK103" s="48"/>
      <c r="AL103" s="48"/>
      <c r="AM103" s="48"/>
      <c r="AN103" s="48"/>
    </row>
    <row r="104" spans="1:40" ht="27.75" customHeight="1">
      <c r="A104" s="323"/>
      <c r="B104" s="269"/>
      <c r="C104" s="269"/>
      <c r="D104" s="269"/>
      <c r="E104" s="209"/>
      <c r="F104" s="325"/>
      <c r="G104" s="209"/>
      <c r="H104" s="325"/>
      <c r="I104" s="325"/>
      <c r="J104" s="3" t="s">
        <v>301</v>
      </c>
      <c r="K104" s="330"/>
      <c r="L104" s="330"/>
      <c r="M104" s="330"/>
      <c r="N104" s="331"/>
      <c r="O104" s="331"/>
      <c r="P104" s="331"/>
      <c r="Q104" s="47"/>
      <c r="R104" s="203"/>
      <c r="S104" s="54"/>
      <c r="T104" s="55"/>
      <c r="U104" s="55"/>
      <c r="V104" s="55"/>
      <c r="W104" s="55"/>
      <c r="X104" s="54" t="s">
        <v>167</v>
      </c>
      <c r="Y104" s="55" t="b">
        <v>0</v>
      </c>
      <c r="Z104" s="55">
        <f>Y104*2</f>
        <v>0</v>
      </c>
      <c r="AA104" s="55" t="s">
        <v>224</v>
      </c>
      <c r="AB104" s="55">
        <f t="shared" si="2"/>
        <v>0</v>
      </c>
      <c r="AC104" s="56"/>
      <c r="AD104" s="56"/>
      <c r="AE104" s="55"/>
      <c r="AF104" s="56"/>
      <c r="AG104" s="58"/>
      <c r="AH104" s="58"/>
      <c r="AI104" s="58"/>
      <c r="AJ104" s="45"/>
      <c r="AK104" s="48"/>
      <c r="AL104" s="48"/>
      <c r="AM104" s="48"/>
      <c r="AN104" s="48"/>
    </row>
    <row r="105" spans="1:40" ht="27.75" customHeight="1">
      <c r="A105" s="323"/>
      <c r="B105" s="269"/>
      <c r="C105" s="269"/>
      <c r="D105" s="269"/>
      <c r="E105" s="209"/>
      <c r="F105" s="325"/>
      <c r="G105" s="209"/>
      <c r="H105" s="325"/>
      <c r="I105" s="325"/>
      <c r="J105" s="3" t="s">
        <v>85</v>
      </c>
      <c r="K105" s="332"/>
      <c r="L105" s="332"/>
      <c r="M105" s="332"/>
      <c r="N105" s="333"/>
      <c r="O105" s="333"/>
      <c r="P105" s="333"/>
      <c r="Q105" s="47"/>
      <c r="R105" s="203"/>
      <c r="S105" s="54"/>
      <c r="T105" s="55"/>
      <c r="U105" s="55"/>
      <c r="V105" s="55"/>
      <c r="W105" s="55"/>
      <c r="X105" s="54" t="s">
        <v>168</v>
      </c>
      <c r="Y105" s="55" t="b">
        <v>0</v>
      </c>
      <c r="Z105" s="54">
        <f>Y105*1</f>
        <v>0</v>
      </c>
      <c r="AA105" s="55" t="s">
        <v>225</v>
      </c>
      <c r="AB105" s="55">
        <f t="shared" si="2"/>
        <v>0</v>
      </c>
      <c r="AC105" s="56"/>
      <c r="AD105" s="56"/>
      <c r="AE105" s="55"/>
      <c r="AF105" s="56"/>
      <c r="AG105" s="58"/>
      <c r="AH105" s="58"/>
      <c r="AI105" s="58"/>
      <c r="AJ105" s="45"/>
      <c r="AK105" s="48"/>
      <c r="AL105" s="48"/>
      <c r="AM105" s="48"/>
      <c r="AN105" s="48"/>
    </row>
    <row r="106" spans="1:40" ht="27.75" customHeight="1">
      <c r="A106" s="323"/>
      <c r="B106" s="269"/>
      <c r="C106" s="269"/>
      <c r="D106" s="269"/>
      <c r="E106" s="209"/>
      <c r="F106" s="325"/>
      <c r="G106" s="209"/>
      <c r="H106" s="325"/>
      <c r="I106" s="325"/>
      <c r="J106" s="212"/>
      <c r="K106" s="212"/>
      <c r="L106" s="212"/>
      <c r="M106" s="212"/>
      <c r="N106" s="212"/>
      <c r="O106" s="212"/>
      <c r="P106" s="212"/>
      <c r="Q106" s="47"/>
      <c r="R106" s="203"/>
      <c r="S106" s="54"/>
      <c r="T106" s="55"/>
      <c r="U106" s="55"/>
      <c r="V106" s="55"/>
      <c r="W106" s="55"/>
      <c r="X106" s="60"/>
      <c r="Y106" s="55"/>
      <c r="Z106" s="55"/>
      <c r="AA106" s="55"/>
      <c r="AB106" s="55"/>
      <c r="AC106" s="56"/>
      <c r="AD106" s="56"/>
      <c r="AE106" s="55"/>
      <c r="AF106" s="56"/>
      <c r="AG106" s="58"/>
      <c r="AH106" s="58"/>
      <c r="AI106" s="58"/>
      <c r="AJ106" s="45"/>
      <c r="AK106" s="48"/>
      <c r="AL106" s="48"/>
      <c r="AM106" s="48"/>
      <c r="AN106" s="48"/>
    </row>
    <row r="107" spans="1:40" ht="27.75" customHeight="1">
      <c r="A107" s="323"/>
      <c r="B107" s="269"/>
      <c r="C107" s="269"/>
      <c r="D107" s="269"/>
      <c r="E107" s="209"/>
      <c r="F107" s="325"/>
      <c r="G107" s="209"/>
      <c r="H107" s="325"/>
      <c r="I107" s="325"/>
      <c r="J107" s="179" t="s">
        <v>298</v>
      </c>
      <c r="K107" s="180"/>
      <c r="L107" s="180"/>
      <c r="M107" s="180"/>
      <c r="N107" s="180"/>
      <c r="O107" s="181"/>
      <c r="P107" s="182"/>
      <c r="Q107" s="166"/>
      <c r="R107" s="207"/>
      <c r="S107" s="174"/>
      <c r="T107" s="169"/>
      <c r="U107" s="169"/>
      <c r="V107" s="169"/>
      <c r="W107" s="169"/>
      <c r="X107" s="167" t="s">
        <v>217</v>
      </c>
      <c r="Y107" s="55"/>
      <c r="Z107" s="55"/>
      <c r="AA107" s="55"/>
      <c r="AB107" s="55"/>
      <c r="AC107" s="56"/>
      <c r="AD107" s="56"/>
      <c r="AE107" s="55"/>
      <c r="AF107" s="56"/>
      <c r="AG107" s="58"/>
      <c r="AH107" s="58"/>
      <c r="AI107" s="58"/>
      <c r="AJ107" s="45"/>
      <c r="AK107" s="48"/>
      <c r="AL107" s="48"/>
      <c r="AM107" s="48"/>
      <c r="AN107" s="48"/>
    </row>
    <row r="108" spans="1:40" ht="27.75" customHeight="1">
      <c r="A108" s="323"/>
      <c r="B108" s="269"/>
      <c r="C108" s="269"/>
      <c r="D108" s="269"/>
      <c r="E108" s="209"/>
      <c r="F108" s="325"/>
      <c r="G108" s="209"/>
      <c r="H108" s="325"/>
      <c r="I108" s="325"/>
      <c r="J108" s="4" t="s">
        <v>299</v>
      </c>
      <c r="K108" s="326"/>
      <c r="L108" s="326"/>
      <c r="M108" s="326"/>
      <c r="N108" s="327"/>
      <c r="O108" s="327"/>
      <c r="P108" s="327"/>
      <c r="Q108" s="47"/>
      <c r="R108" s="203"/>
      <c r="S108" s="54"/>
      <c r="T108" s="55"/>
      <c r="U108" s="55"/>
      <c r="V108" s="55"/>
      <c r="W108" s="55"/>
      <c r="X108" s="54" t="s">
        <v>167</v>
      </c>
      <c r="Y108" s="55" t="b">
        <v>0</v>
      </c>
      <c r="Z108" s="55">
        <f>Y108*0</f>
        <v>0</v>
      </c>
      <c r="AA108" s="55" t="s">
        <v>224</v>
      </c>
      <c r="AB108" s="55">
        <f t="shared" si="2"/>
        <v>0</v>
      </c>
      <c r="AC108" s="56"/>
      <c r="AD108" s="56"/>
      <c r="AE108" s="55"/>
      <c r="AF108" s="56"/>
      <c r="AG108" s="58"/>
      <c r="AH108" s="58"/>
      <c r="AI108" s="58"/>
      <c r="AJ108" s="45"/>
      <c r="AK108" s="48"/>
      <c r="AL108" s="48"/>
      <c r="AM108" s="48"/>
      <c r="AN108" s="48"/>
    </row>
    <row r="109" spans="1:40" ht="27.75" customHeight="1">
      <c r="A109" s="323"/>
      <c r="B109" s="269"/>
      <c r="C109" s="269"/>
      <c r="D109" s="269"/>
      <c r="E109" s="209"/>
      <c r="F109" s="325"/>
      <c r="G109" s="209"/>
      <c r="H109" s="325"/>
      <c r="I109" s="325"/>
      <c r="J109" s="4" t="s">
        <v>86</v>
      </c>
      <c r="K109" s="328"/>
      <c r="L109" s="328"/>
      <c r="M109" s="328"/>
      <c r="N109" s="329"/>
      <c r="O109" s="329"/>
      <c r="P109" s="329"/>
      <c r="Q109" s="47"/>
      <c r="R109" s="203"/>
      <c r="S109" s="54"/>
      <c r="T109" s="55"/>
      <c r="U109" s="55"/>
      <c r="V109" s="55"/>
      <c r="W109" s="55"/>
      <c r="X109" s="54" t="s">
        <v>168</v>
      </c>
      <c r="Y109" s="55" t="b">
        <v>0</v>
      </c>
      <c r="Z109" s="54">
        <f>Y109*2</f>
        <v>0</v>
      </c>
      <c r="AA109" s="55" t="s">
        <v>225</v>
      </c>
      <c r="AB109" s="55">
        <f t="shared" si="2"/>
        <v>0</v>
      </c>
      <c r="AC109" s="56"/>
      <c r="AD109" s="56"/>
      <c r="AE109" s="55"/>
      <c r="AF109" s="56"/>
      <c r="AG109" s="58"/>
      <c r="AH109" s="58"/>
      <c r="AI109" s="58"/>
      <c r="AJ109" s="45"/>
      <c r="AK109" s="48"/>
      <c r="AL109" s="48"/>
      <c r="AM109" s="48"/>
      <c r="AN109" s="48"/>
    </row>
    <row r="110" spans="1:40" ht="27.75" customHeight="1">
      <c r="A110" s="323"/>
      <c r="B110" s="269"/>
      <c r="C110" s="269"/>
      <c r="D110" s="269"/>
      <c r="E110" s="209"/>
      <c r="F110" s="325"/>
      <c r="G110" s="209"/>
      <c r="H110" s="325"/>
      <c r="I110" s="325"/>
      <c r="J110" s="212"/>
      <c r="K110" s="212"/>
      <c r="L110" s="212"/>
      <c r="M110" s="212"/>
      <c r="N110" s="212"/>
      <c r="O110" s="212"/>
      <c r="P110" s="212"/>
      <c r="Q110" s="47"/>
      <c r="R110" s="203"/>
      <c r="S110" s="54"/>
      <c r="T110" s="55"/>
      <c r="U110" s="55"/>
      <c r="V110" s="55"/>
      <c r="W110" s="55"/>
      <c r="X110" s="60"/>
      <c r="Y110" s="55"/>
      <c r="Z110" s="55"/>
      <c r="AA110" s="55"/>
      <c r="AB110" s="55"/>
      <c r="AC110" s="56"/>
      <c r="AD110" s="56"/>
      <c r="AE110" s="55"/>
      <c r="AF110" s="56"/>
      <c r="AG110" s="58"/>
      <c r="AH110" s="58"/>
      <c r="AI110" s="58"/>
      <c r="AJ110" s="45"/>
      <c r="AK110" s="48"/>
      <c r="AL110" s="48"/>
      <c r="AM110" s="48"/>
      <c r="AN110" s="48"/>
    </row>
    <row r="111" spans="1:40" ht="27.75" customHeight="1">
      <c r="A111" s="323"/>
      <c r="B111" s="269"/>
      <c r="C111" s="269"/>
      <c r="D111" s="269"/>
      <c r="E111" s="209"/>
      <c r="F111" s="325"/>
      <c r="G111" s="209"/>
      <c r="H111" s="325"/>
      <c r="I111" s="325"/>
      <c r="J111" s="175" t="s">
        <v>297</v>
      </c>
      <c r="K111" s="176"/>
      <c r="L111" s="176"/>
      <c r="M111" s="176"/>
      <c r="N111" s="176"/>
      <c r="O111" s="177"/>
      <c r="P111" s="177"/>
      <c r="Q111" s="166"/>
      <c r="R111" s="207"/>
      <c r="S111" s="178"/>
      <c r="T111" s="173"/>
      <c r="U111" s="173"/>
      <c r="V111" s="173"/>
      <c r="W111" s="173"/>
      <c r="X111" s="172" t="s">
        <v>218</v>
      </c>
      <c r="Y111" s="55"/>
      <c r="Z111" s="55"/>
      <c r="AA111" s="55"/>
      <c r="AB111" s="55"/>
      <c r="AC111" s="56"/>
      <c r="AD111" s="56"/>
      <c r="AE111" s="55"/>
      <c r="AF111" s="56"/>
      <c r="AG111" s="58"/>
      <c r="AH111" s="58"/>
      <c r="AI111" s="58"/>
      <c r="AJ111" s="45"/>
      <c r="AK111" s="48"/>
      <c r="AL111" s="48"/>
      <c r="AM111" s="48"/>
      <c r="AN111" s="48"/>
    </row>
    <row r="112" spans="1:40" ht="27.75" customHeight="1">
      <c r="A112" s="323"/>
      <c r="B112" s="269"/>
      <c r="C112" s="269"/>
      <c r="D112" s="269"/>
      <c r="E112" s="209"/>
      <c r="F112" s="325"/>
      <c r="G112" s="209"/>
      <c r="H112" s="325"/>
      <c r="I112" s="325"/>
      <c r="J112" s="3" t="s">
        <v>296</v>
      </c>
      <c r="K112" s="332"/>
      <c r="L112" s="332"/>
      <c r="M112" s="332"/>
      <c r="N112" s="333"/>
      <c r="O112" s="333"/>
      <c r="P112" s="333"/>
      <c r="Q112" s="47"/>
      <c r="R112" s="203"/>
      <c r="S112" s="54"/>
      <c r="T112" s="55"/>
      <c r="U112" s="55"/>
      <c r="V112" s="55"/>
      <c r="W112" s="55"/>
      <c r="X112" s="54" t="s">
        <v>167</v>
      </c>
      <c r="Y112" s="55" t="b">
        <v>0</v>
      </c>
      <c r="Z112" s="55">
        <f>Y112*2</f>
        <v>0</v>
      </c>
      <c r="AA112" s="55" t="s">
        <v>225</v>
      </c>
      <c r="AB112" s="55">
        <f t="shared" si="2"/>
        <v>0</v>
      </c>
      <c r="AC112" s="56"/>
      <c r="AD112" s="56"/>
      <c r="AE112" s="55"/>
      <c r="AF112" s="56"/>
      <c r="AG112" s="58"/>
      <c r="AH112" s="58"/>
      <c r="AI112" s="58"/>
      <c r="AJ112" s="45"/>
      <c r="AK112" s="48"/>
      <c r="AL112" s="48"/>
      <c r="AM112" s="48"/>
      <c r="AN112" s="48"/>
    </row>
    <row r="113" spans="1:40" ht="27.75" customHeight="1">
      <c r="A113" s="323"/>
      <c r="B113" s="269"/>
      <c r="C113" s="269"/>
      <c r="D113" s="269"/>
      <c r="E113" s="209"/>
      <c r="F113" s="325"/>
      <c r="G113" s="209"/>
      <c r="H113" s="325"/>
      <c r="I113" s="325"/>
      <c r="J113" s="3" t="s">
        <v>87</v>
      </c>
      <c r="K113" s="330"/>
      <c r="L113" s="330"/>
      <c r="M113" s="330"/>
      <c r="N113" s="331"/>
      <c r="O113" s="331"/>
      <c r="P113" s="331"/>
      <c r="Q113" s="47"/>
      <c r="R113" s="203"/>
      <c r="S113" s="54"/>
      <c r="T113" s="55"/>
      <c r="U113" s="55"/>
      <c r="V113" s="55"/>
      <c r="W113" s="55"/>
      <c r="X113" s="54" t="s">
        <v>168</v>
      </c>
      <c r="Y113" s="55" t="b">
        <v>0</v>
      </c>
      <c r="Z113" s="54">
        <f>Y113*0</f>
        <v>0</v>
      </c>
      <c r="AA113" s="55" t="s">
        <v>224</v>
      </c>
      <c r="AB113" s="55">
        <f t="shared" si="2"/>
        <v>0</v>
      </c>
      <c r="AC113" s="56"/>
      <c r="AD113" s="56"/>
      <c r="AE113" s="55"/>
      <c r="AF113" s="56"/>
      <c r="AG113" s="58"/>
      <c r="AH113" s="58"/>
      <c r="AI113" s="58"/>
      <c r="AJ113" s="45"/>
      <c r="AK113" s="48"/>
      <c r="AL113" s="48"/>
      <c r="AM113" s="48"/>
      <c r="AN113" s="48"/>
    </row>
    <row r="114" spans="1:40" ht="27.75" customHeight="1">
      <c r="A114" s="323"/>
      <c r="B114" s="269"/>
      <c r="C114" s="269"/>
      <c r="D114" s="269"/>
      <c r="E114" s="209"/>
      <c r="F114" s="325"/>
      <c r="G114" s="209"/>
      <c r="H114" s="325"/>
      <c r="I114" s="325"/>
      <c r="J114" s="212"/>
      <c r="K114" s="212"/>
      <c r="L114" s="212"/>
      <c r="M114" s="212"/>
      <c r="N114" s="212"/>
      <c r="O114" s="212"/>
      <c r="P114" s="212"/>
      <c r="Q114" s="47"/>
      <c r="R114" s="203"/>
      <c r="S114" s="54"/>
      <c r="T114" s="55"/>
      <c r="U114" s="55"/>
      <c r="V114" s="55"/>
      <c r="W114" s="55"/>
      <c r="X114" s="60"/>
      <c r="Y114" s="55"/>
      <c r="Z114" s="55"/>
      <c r="AA114" s="55"/>
      <c r="AB114" s="55"/>
      <c r="AC114" s="56"/>
      <c r="AD114" s="56"/>
      <c r="AE114" s="55"/>
      <c r="AF114" s="56"/>
      <c r="AG114" s="58"/>
      <c r="AH114" s="58"/>
      <c r="AI114" s="58"/>
      <c r="AJ114" s="45"/>
      <c r="AK114" s="48"/>
      <c r="AL114" s="48"/>
      <c r="AM114" s="48"/>
      <c r="AN114" s="48"/>
    </row>
    <row r="115" spans="1:40" ht="27.75" customHeight="1">
      <c r="A115" s="323"/>
      <c r="B115" s="269"/>
      <c r="C115" s="269"/>
      <c r="D115" s="269"/>
      <c r="E115" s="209"/>
      <c r="F115" s="325"/>
      <c r="G115" s="209"/>
      <c r="H115" s="325"/>
      <c r="I115" s="325"/>
      <c r="J115" s="179" t="s">
        <v>295</v>
      </c>
      <c r="K115" s="180"/>
      <c r="L115" s="180"/>
      <c r="M115" s="180"/>
      <c r="N115" s="180"/>
      <c r="O115" s="181"/>
      <c r="P115" s="182"/>
      <c r="Q115" s="166"/>
      <c r="R115" s="207"/>
      <c r="S115" s="174"/>
      <c r="T115" s="169"/>
      <c r="U115" s="169"/>
      <c r="V115" s="169"/>
      <c r="W115" s="169"/>
      <c r="X115" s="167" t="s">
        <v>219</v>
      </c>
      <c r="Y115" s="55"/>
      <c r="Z115" s="55"/>
      <c r="AA115" s="55"/>
      <c r="AB115" s="55"/>
      <c r="AC115" s="56"/>
      <c r="AD115" s="56"/>
      <c r="AE115" s="55"/>
      <c r="AF115" s="56"/>
      <c r="AG115" s="58"/>
      <c r="AH115" s="58"/>
      <c r="AI115" s="58"/>
      <c r="AJ115" s="45"/>
      <c r="AK115" s="48"/>
      <c r="AL115" s="48"/>
      <c r="AM115" s="48"/>
      <c r="AN115" s="48"/>
    </row>
    <row r="116" spans="1:40" ht="27.75" customHeight="1">
      <c r="A116" s="323"/>
      <c r="B116" s="269"/>
      <c r="C116" s="269"/>
      <c r="D116" s="269"/>
      <c r="E116" s="209"/>
      <c r="F116" s="325"/>
      <c r="G116" s="209"/>
      <c r="H116" s="325"/>
      <c r="I116" s="325"/>
      <c r="J116" s="4" t="s">
        <v>294</v>
      </c>
      <c r="K116" s="326"/>
      <c r="L116" s="326"/>
      <c r="M116" s="326"/>
      <c r="N116" s="327"/>
      <c r="O116" s="327"/>
      <c r="P116" s="327"/>
      <c r="Q116" s="47"/>
      <c r="R116" s="203"/>
      <c r="S116" s="54"/>
      <c r="T116" s="55"/>
      <c r="U116" s="55"/>
      <c r="V116" s="55"/>
      <c r="W116" s="55"/>
      <c r="X116" s="54" t="s">
        <v>167</v>
      </c>
      <c r="Y116" s="55" t="b">
        <v>0</v>
      </c>
      <c r="Z116" s="55">
        <f>Y116*1</f>
        <v>0</v>
      </c>
      <c r="AA116" s="55" t="s">
        <v>173</v>
      </c>
      <c r="AB116" s="55">
        <f t="shared" si="2"/>
        <v>0</v>
      </c>
      <c r="AC116" s="56"/>
      <c r="AD116" s="56"/>
      <c r="AE116" s="55"/>
      <c r="AF116" s="56"/>
      <c r="AG116" s="58"/>
      <c r="AH116" s="58"/>
      <c r="AI116" s="58"/>
      <c r="AJ116" s="45"/>
      <c r="AK116" s="48"/>
      <c r="AL116" s="48"/>
      <c r="AM116" s="48"/>
      <c r="AN116" s="48"/>
    </row>
    <row r="117" spans="1:40" ht="27.75" customHeight="1">
      <c r="A117" s="323"/>
      <c r="B117" s="269"/>
      <c r="C117" s="269"/>
      <c r="D117" s="269"/>
      <c r="E117" s="209"/>
      <c r="F117" s="325"/>
      <c r="G117" s="209"/>
      <c r="H117" s="325"/>
      <c r="I117" s="325"/>
      <c r="J117" s="4" t="s">
        <v>88</v>
      </c>
      <c r="K117" s="328"/>
      <c r="L117" s="328"/>
      <c r="M117" s="328"/>
      <c r="N117" s="329"/>
      <c r="O117" s="329"/>
      <c r="P117" s="329"/>
      <c r="Q117" s="47"/>
      <c r="R117" s="203"/>
      <c r="S117" s="54"/>
      <c r="T117" s="55"/>
      <c r="U117" s="55"/>
      <c r="V117" s="55"/>
      <c r="W117" s="55"/>
      <c r="X117" s="54" t="s">
        <v>168</v>
      </c>
      <c r="Y117" s="55" t="b">
        <v>0</v>
      </c>
      <c r="Z117" s="54">
        <f>Y117*1</f>
        <v>0</v>
      </c>
      <c r="AA117" s="55" t="s">
        <v>172</v>
      </c>
      <c r="AB117" s="55">
        <f t="shared" si="2"/>
        <v>0</v>
      </c>
      <c r="AC117" s="56"/>
      <c r="AD117" s="56"/>
      <c r="AE117" s="55"/>
      <c r="AF117" s="56"/>
      <c r="AG117" s="58"/>
      <c r="AH117" s="58"/>
      <c r="AI117" s="58"/>
      <c r="AJ117" s="45"/>
      <c r="AK117" s="48"/>
      <c r="AL117" s="48"/>
      <c r="AM117" s="48"/>
      <c r="AN117" s="48"/>
    </row>
    <row r="118" spans="1:40" ht="27.75" customHeight="1">
      <c r="A118" s="323"/>
      <c r="B118" s="269"/>
      <c r="C118" s="269"/>
      <c r="D118" s="269"/>
      <c r="E118" s="209"/>
      <c r="F118" s="325"/>
      <c r="G118" s="209"/>
      <c r="H118" s="325"/>
      <c r="I118" s="325"/>
      <c r="J118" s="212"/>
      <c r="K118" s="212"/>
      <c r="L118" s="212"/>
      <c r="M118" s="212"/>
      <c r="N118" s="212"/>
      <c r="O118" s="212"/>
      <c r="P118" s="212"/>
      <c r="Q118" s="47"/>
      <c r="R118" s="203"/>
      <c r="S118" s="54"/>
      <c r="T118" s="55"/>
      <c r="U118" s="55"/>
      <c r="V118" s="55"/>
      <c r="W118" s="55"/>
      <c r="X118" s="60"/>
      <c r="Y118" s="55"/>
      <c r="Z118" s="55"/>
      <c r="AA118" s="55"/>
      <c r="AB118" s="55"/>
      <c r="AC118" s="56"/>
      <c r="AD118" s="56"/>
      <c r="AE118" s="55"/>
      <c r="AF118" s="56"/>
      <c r="AG118" s="58"/>
      <c r="AH118" s="58"/>
      <c r="AI118" s="58"/>
      <c r="AJ118" s="45"/>
      <c r="AK118" s="48"/>
      <c r="AL118" s="48"/>
      <c r="AM118" s="48"/>
      <c r="AN118" s="48"/>
    </row>
    <row r="119" spans="1:40" ht="27.75" customHeight="1">
      <c r="A119" s="323"/>
      <c r="B119" s="269"/>
      <c r="C119" s="269"/>
      <c r="D119" s="269"/>
      <c r="E119" s="209"/>
      <c r="F119" s="325"/>
      <c r="G119" s="209"/>
      <c r="H119" s="325"/>
      <c r="I119" s="325"/>
      <c r="J119" s="175" t="s">
        <v>292</v>
      </c>
      <c r="K119" s="176"/>
      <c r="L119" s="176"/>
      <c r="M119" s="176"/>
      <c r="N119" s="176"/>
      <c r="O119" s="177"/>
      <c r="P119" s="177"/>
      <c r="Q119" s="166"/>
      <c r="R119" s="207"/>
      <c r="S119" s="178"/>
      <c r="T119" s="173"/>
      <c r="U119" s="173"/>
      <c r="V119" s="173"/>
      <c r="W119" s="173"/>
      <c r="X119" s="172" t="s">
        <v>220</v>
      </c>
      <c r="Y119" s="55"/>
      <c r="Z119" s="55"/>
      <c r="AA119" s="55"/>
      <c r="AB119" s="55"/>
      <c r="AC119" s="56"/>
      <c r="AD119" s="56"/>
      <c r="AE119" s="55"/>
      <c r="AF119" s="56"/>
      <c r="AG119" s="58"/>
      <c r="AH119" s="58"/>
      <c r="AI119" s="58"/>
      <c r="AJ119" s="45"/>
      <c r="AK119" s="48"/>
      <c r="AL119" s="48"/>
      <c r="AM119" s="48"/>
      <c r="AN119" s="48"/>
    </row>
    <row r="120" spans="1:40" ht="27.75" customHeight="1">
      <c r="A120" s="323"/>
      <c r="B120" s="269"/>
      <c r="C120" s="269"/>
      <c r="D120" s="269"/>
      <c r="E120" s="209"/>
      <c r="F120" s="325"/>
      <c r="G120" s="209"/>
      <c r="H120" s="325"/>
      <c r="I120" s="325"/>
      <c r="J120" s="3" t="s">
        <v>293</v>
      </c>
      <c r="K120" s="330"/>
      <c r="L120" s="330"/>
      <c r="M120" s="330"/>
      <c r="N120" s="331"/>
      <c r="O120" s="331"/>
      <c r="P120" s="331"/>
      <c r="Q120" s="47"/>
      <c r="R120" s="203"/>
      <c r="S120" s="54"/>
      <c r="T120" s="55"/>
      <c r="U120" s="55"/>
      <c r="V120" s="55"/>
      <c r="W120" s="55"/>
      <c r="X120" s="54" t="s">
        <v>167</v>
      </c>
      <c r="Y120" s="55" t="b">
        <v>0</v>
      </c>
      <c r="Z120" s="55">
        <f>Y120*1</f>
        <v>0</v>
      </c>
      <c r="AA120" s="55" t="s">
        <v>224</v>
      </c>
      <c r="AB120" s="55">
        <f t="shared" si="2"/>
        <v>0</v>
      </c>
      <c r="AC120" s="56"/>
      <c r="AD120" s="56"/>
      <c r="AE120" s="55"/>
      <c r="AF120" s="56"/>
      <c r="AG120" s="58"/>
      <c r="AH120" s="58"/>
      <c r="AI120" s="58"/>
      <c r="AJ120" s="45"/>
      <c r="AK120" s="48"/>
      <c r="AL120" s="48"/>
      <c r="AM120" s="48"/>
      <c r="AN120" s="48"/>
    </row>
    <row r="121" spans="1:40" ht="27.75" customHeight="1">
      <c r="A121" s="323"/>
      <c r="B121" s="269"/>
      <c r="C121" s="269"/>
      <c r="D121" s="269"/>
      <c r="E121" s="209"/>
      <c r="F121" s="325"/>
      <c r="G121" s="209"/>
      <c r="H121" s="325"/>
      <c r="I121" s="325"/>
      <c r="J121" s="3" t="s">
        <v>89</v>
      </c>
      <c r="K121" s="332"/>
      <c r="L121" s="332"/>
      <c r="M121" s="332"/>
      <c r="N121" s="333"/>
      <c r="O121" s="333"/>
      <c r="P121" s="333"/>
      <c r="Q121" s="47"/>
      <c r="R121" s="203"/>
      <c r="S121" s="54"/>
      <c r="T121" s="55"/>
      <c r="U121" s="55"/>
      <c r="V121" s="55"/>
      <c r="W121" s="55"/>
      <c r="X121" s="54" t="s">
        <v>168</v>
      </c>
      <c r="Y121" s="55" t="b">
        <v>0</v>
      </c>
      <c r="Z121" s="54">
        <f>Y121*1</f>
        <v>0</v>
      </c>
      <c r="AA121" s="55" t="s">
        <v>225</v>
      </c>
      <c r="AB121" s="55">
        <f t="shared" si="2"/>
        <v>0</v>
      </c>
      <c r="AC121" s="56"/>
      <c r="AD121" s="56"/>
      <c r="AE121" s="55"/>
      <c r="AF121" s="56"/>
      <c r="AG121" s="58"/>
      <c r="AH121" s="58"/>
      <c r="AI121" s="58"/>
      <c r="AJ121" s="45"/>
      <c r="AK121" s="48"/>
      <c r="AL121" s="48"/>
      <c r="AM121" s="48"/>
      <c r="AN121" s="48"/>
    </row>
    <row r="122" spans="1:40" ht="27.75" customHeight="1">
      <c r="A122" s="323"/>
      <c r="B122" s="269"/>
      <c r="C122" s="269"/>
      <c r="D122" s="269"/>
      <c r="E122" s="209"/>
      <c r="F122" s="325"/>
      <c r="G122" s="209"/>
      <c r="H122" s="325"/>
      <c r="I122" s="325"/>
      <c r="J122" s="212"/>
      <c r="K122" s="212"/>
      <c r="L122" s="212"/>
      <c r="M122" s="212"/>
      <c r="N122" s="212"/>
      <c r="O122" s="212"/>
      <c r="P122" s="212"/>
      <c r="Q122" s="47"/>
      <c r="R122" s="203"/>
      <c r="S122" s="54"/>
      <c r="T122" s="55"/>
      <c r="U122" s="55"/>
      <c r="V122" s="55"/>
      <c r="W122" s="55"/>
      <c r="X122" s="60"/>
      <c r="Y122" s="55"/>
      <c r="Z122" s="55"/>
      <c r="AA122" s="55"/>
      <c r="AB122" s="55"/>
      <c r="AC122" s="56"/>
      <c r="AD122" s="56"/>
      <c r="AE122" s="55"/>
      <c r="AF122" s="56"/>
      <c r="AG122" s="58"/>
      <c r="AH122" s="58"/>
      <c r="AI122" s="58"/>
      <c r="AJ122" s="45"/>
      <c r="AK122" s="48"/>
      <c r="AL122" s="48"/>
      <c r="AM122" s="48"/>
      <c r="AN122" s="48"/>
    </row>
    <row r="123" spans="1:40" ht="27.75" customHeight="1">
      <c r="A123" s="323"/>
      <c r="B123" s="269"/>
      <c r="C123" s="269"/>
      <c r="D123" s="269"/>
      <c r="E123" s="209"/>
      <c r="F123" s="325"/>
      <c r="G123" s="209"/>
      <c r="H123" s="325"/>
      <c r="I123" s="325"/>
      <c r="J123" s="179" t="s">
        <v>291</v>
      </c>
      <c r="K123" s="180"/>
      <c r="L123" s="180"/>
      <c r="M123" s="180"/>
      <c r="N123" s="180"/>
      <c r="O123" s="181"/>
      <c r="P123" s="182"/>
      <c r="Q123" s="166"/>
      <c r="R123" s="207"/>
      <c r="S123" s="174"/>
      <c r="T123" s="169"/>
      <c r="U123" s="169"/>
      <c r="V123" s="169"/>
      <c r="W123" s="169"/>
      <c r="X123" s="167" t="s">
        <v>221</v>
      </c>
      <c r="Y123" s="55"/>
      <c r="Z123" s="55"/>
      <c r="AA123" s="55"/>
      <c r="AB123" s="55"/>
      <c r="AC123" s="56"/>
      <c r="AD123" s="56"/>
      <c r="AE123" s="55"/>
      <c r="AF123" s="56"/>
      <c r="AG123" s="58"/>
      <c r="AH123" s="58"/>
      <c r="AI123" s="58"/>
      <c r="AJ123" s="45"/>
      <c r="AK123" s="48"/>
      <c r="AL123" s="48"/>
      <c r="AM123" s="48"/>
      <c r="AN123" s="48"/>
    </row>
    <row r="124" spans="1:44" ht="27.75" customHeight="1">
      <c r="A124" s="323"/>
      <c r="B124" s="269"/>
      <c r="C124" s="269"/>
      <c r="D124" s="269"/>
      <c r="E124" s="209"/>
      <c r="F124" s="325"/>
      <c r="G124" s="209"/>
      <c r="H124" s="325"/>
      <c r="I124" s="325"/>
      <c r="J124" s="5" t="s">
        <v>253</v>
      </c>
      <c r="K124" s="326"/>
      <c r="L124" s="326"/>
      <c r="M124" s="326"/>
      <c r="N124" s="327"/>
      <c r="O124" s="327"/>
      <c r="P124" s="327"/>
      <c r="Q124" s="47"/>
      <c r="R124" s="203"/>
      <c r="S124" s="54"/>
      <c r="T124" s="55"/>
      <c r="U124" s="55"/>
      <c r="V124" s="55"/>
      <c r="W124" s="55"/>
      <c r="X124" s="54" t="s">
        <v>167</v>
      </c>
      <c r="Y124" s="55" t="b">
        <v>0</v>
      </c>
      <c r="Z124" s="55">
        <f>Y124*1</f>
        <v>0</v>
      </c>
      <c r="AA124" s="55" t="s">
        <v>224</v>
      </c>
      <c r="AB124" s="55">
        <f t="shared" si="2"/>
        <v>0</v>
      </c>
      <c r="AC124" s="56"/>
      <c r="AD124" s="56"/>
      <c r="AE124" s="55"/>
      <c r="AF124" s="56"/>
      <c r="AG124" s="58"/>
      <c r="AH124" s="58"/>
      <c r="AI124" s="58"/>
      <c r="AJ124" s="45"/>
      <c r="AK124" s="48"/>
      <c r="AL124" s="48"/>
      <c r="AM124" s="48"/>
      <c r="AN124" s="48"/>
      <c r="AO124" s="92"/>
      <c r="AP124" s="92"/>
      <c r="AQ124" s="92"/>
      <c r="AR124" s="92"/>
    </row>
    <row r="125" spans="1:44" ht="27.75" customHeight="1">
      <c r="A125" s="324"/>
      <c r="B125" s="269"/>
      <c r="C125" s="269"/>
      <c r="D125" s="269"/>
      <c r="E125" s="209"/>
      <c r="F125" s="325"/>
      <c r="G125" s="209"/>
      <c r="H125" s="325"/>
      <c r="I125" s="325"/>
      <c r="J125" s="4" t="s">
        <v>90</v>
      </c>
      <c r="K125" s="328"/>
      <c r="L125" s="328"/>
      <c r="M125" s="328"/>
      <c r="N125" s="329"/>
      <c r="O125" s="329"/>
      <c r="P125" s="329"/>
      <c r="Q125" s="47"/>
      <c r="R125" s="203"/>
      <c r="S125" s="54"/>
      <c r="T125" s="55"/>
      <c r="U125" s="55"/>
      <c r="V125" s="55"/>
      <c r="W125" s="55"/>
      <c r="X125" s="54" t="s">
        <v>168</v>
      </c>
      <c r="Y125" s="55" t="b">
        <v>0</v>
      </c>
      <c r="Z125" s="54">
        <f>Y125*1</f>
        <v>0</v>
      </c>
      <c r="AA125" s="55" t="s">
        <v>225</v>
      </c>
      <c r="AB125" s="55">
        <f t="shared" si="2"/>
        <v>0</v>
      </c>
      <c r="AC125" s="56"/>
      <c r="AD125" s="56"/>
      <c r="AE125" s="55"/>
      <c r="AF125" s="56"/>
      <c r="AG125" s="58"/>
      <c r="AH125" s="58"/>
      <c r="AI125" s="58"/>
      <c r="AJ125" s="45"/>
      <c r="AK125" s="48"/>
      <c r="AL125" s="48"/>
      <c r="AM125" s="48"/>
      <c r="AN125" s="48"/>
      <c r="AO125" s="92"/>
      <c r="AP125" s="92"/>
      <c r="AQ125" s="92"/>
      <c r="AR125" s="92"/>
    </row>
    <row r="126" spans="1:44" ht="27.75" customHeight="1">
      <c r="A126" s="93"/>
      <c r="B126" s="47"/>
      <c r="C126" s="47"/>
      <c r="D126" s="47"/>
      <c r="E126" s="93"/>
      <c r="F126" s="47"/>
      <c r="G126" s="93"/>
      <c r="H126" s="47"/>
      <c r="I126" s="47"/>
      <c r="J126" s="117"/>
      <c r="K126" s="119"/>
      <c r="L126" s="119"/>
      <c r="M126" s="119"/>
      <c r="N126" s="49"/>
      <c r="O126" s="49"/>
      <c r="P126" s="49"/>
      <c r="Q126" s="47"/>
      <c r="R126" s="203"/>
      <c r="S126" s="54"/>
      <c r="T126" s="55"/>
      <c r="U126" s="55"/>
      <c r="V126" s="55"/>
      <c r="W126" s="55"/>
      <c r="X126" s="54"/>
      <c r="Y126" s="55"/>
      <c r="Z126" s="54"/>
      <c r="AA126" s="55"/>
      <c r="AB126" s="55"/>
      <c r="AC126" s="56"/>
      <c r="AD126" s="56"/>
      <c r="AE126" s="55"/>
      <c r="AF126" s="56"/>
      <c r="AG126" s="58"/>
      <c r="AH126" s="58"/>
      <c r="AI126" s="58"/>
      <c r="AJ126" s="45"/>
      <c r="AK126" s="48"/>
      <c r="AL126" s="48"/>
      <c r="AM126" s="48"/>
      <c r="AN126" s="48"/>
      <c r="AO126" s="92"/>
      <c r="AP126" s="92"/>
      <c r="AQ126" s="92"/>
      <c r="AR126" s="92"/>
    </row>
    <row r="127" spans="1:44" ht="27.75" customHeight="1">
      <c r="A127" s="93"/>
      <c r="B127" s="47"/>
      <c r="C127" s="47"/>
      <c r="D127" s="47"/>
      <c r="E127" s="93"/>
      <c r="F127" s="47"/>
      <c r="G127" s="93"/>
      <c r="H127" s="47"/>
      <c r="I127" s="47"/>
      <c r="J127" s="117"/>
      <c r="K127" s="119"/>
      <c r="L127" s="119"/>
      <c r="M127" s="119"/>
      <c r="N127" s="49"/>
      <c r="O127" s="49"/>
      <c r="P127" s="49"/>
      <c r="Q127" s="47"/>
      <c r="R127" s="203"/>
      <c r="S127" s="54"/>
      <c r="T127" s="55"/>
      <c r="U127" s="55"/>
      <c r="V127" s="55"/>
      <c r="W127" s="55"/>
      <c r="X127" s="54"/>
      <c r="Y127" s="55"/>
      <c r="Z127" s="54"/>
      <c r="AA127" s="55"/>
      <c r="AB127" s="55"/>
      <c r="AC127" s="56"/>
      <c r="AD127" s="56"/>
      <c r="AE127" s="55"/>
      <c r="AF127" s="56"/>
      <c r="AG127" s="58"/>
      <c r="AH127" s="58"/>
      <c r="AI127" s="58"/>
      <c r="AJ127" s="45"/>
      <c r="AK127" s="48"/>
      <c r="AL127" s="48"/>
      <c r="AM127" s="48"/>
      <c r="AN127" s="48"/>
      <c r="AO127" s="92"/>
      <c r="AP127" s="92"/>
      <c r="AQ127" s="92"/>
      <c r="AR127" s="92"/>
    </row>
    <row r="128" spans="1:44" ht="27.75" customHeight="1">
      <c r="A128" s="334" t="s">
        <v>242</v>
      </c>
      <c r="B128" s="245"/>
      <c r="C128" s="245"/>
      <c r="D128" s="246"/>
      <c r="E128" s="335">
        <f>AD5</f>
        <v>0</v>
      </c>
      <c r="F128" s="336"/>
      <c r="G128" s="335">
        <f>AD6</f>
        <v>0</v>
      </c>
      <c r="H128" s="337"/>
      <c r="I128" s="336"/>
      <c r="J128" s="120" t="s">
        <v>242</v>
      </c>
      <c r="K128" s="338">
        <f>AD7</f>
        <v>0</v>
      </c>
      <c r="L128" s="339"/>
      <c r="M128" s="340"/>
      <c r="N128" s="341">
        <f>AD8</f>
        <v>0</v>
      </c>
      <c r="O128" s="339"/>
      <c r="P128" s="340"/>
      <c r="Q128" s="47"/>
      <c r="R128" s="203"/>
      <c r="S128" s="54"/>
      <c r="T128" s="55"/>
      <c r="U128" s="55"/>
      <c r="V128" s="55"/>
      <c r="W128" s="55"/>
      <c r="X128" s="54"/>
      <c r="Y128" s="55"/>
      <c r="Z128" s="55"/>
      <c r="AA128" s="55"/>
      <c r="AB128" s="56"/>
      <c r="AC128" s="56"/>
      <c r="AD128" s="56"/>
      <c r="AE128" s="55"/>
      <c r="AF128" s="56"/>
      <c r="AG128" s="58"/>
      <c r="AH128" s="58"/>
      <c r="AI128" s="58"/>
      <c r="AJ128" s="45"/>
      <c r="AK128" s="48"/>
      <c r="AL128" s="48"/>
      <c r="AM128" s="48"/>
      <c r="AN128" s="48"/>
      <c r="AO128" s="92"/>
      <c r="AP128" s="92"/>
      <c r="AQ128" s="92"/>
      <c r="AR128" s="92"/>
    </row>
    <row r="129" spans="1:44" ht="27.75" customHeight="1">
      <c r="A129" s="318"/>
      <c r="B129" s="318"/>
      <c r="C129" s="318"/>
      <c r="D129" s="318"/>
      <c r="E129" s="319" t="s">
        <v>170</v>
      </c>
      <c r="F129" s="319"/>
      <c r="G129" s="319" t="s">
        <v>171</v>
      </c>
      <c r="H129" s="319"/>
      <c r="I129" s="319"/>
      <c r="J129" s="6"/>
      <c r="K129" s="319" t="s">
        <v>172</v>
      </c>
      <c r="L129" s="319"/>
      <c r="M129" s="319"/>
      <c r="N129" s="319" t="s">
        <v>173</v>
      </c>
      <c r="O129" s="319"/>
      <c r="P129" s="319"/>
      <c r="Q129" s="47"/>
      <c r="R129" s="203"/>
      <c r="S129" s="54"/>
      <c r="T129" s="55"/>
      <c r="U129" s="55"/>
      <c r="V129" s="55"/>
      <c r="W129" s="55"/>
      <c r="X129" s="54"/>
      <c r="Y129" s="55"/>
      <c r="Z129" s="55"/>
      <c r="AA129" s="55"/>
      <c r="AB129" s="56"/>
      <c r="AC129" s="56"/>
      <c r="AD129" s="56"/>
      <c r="AE129" s="55"/>
      <c r="AF129" s="56"/>
      <c r="AG129" s="58"/>
      <c r="AH129" s="58"/>
      <c r="AI129" s="58"/>
      <c r="AJ129" s="45"/>
      <c r="AK129" s="48"/>
      <c r="AL129" s="48"/>
      <c r="AM129" s="48"/>
      <c r="AN129" s="48"/>
      <c r="AO129" s="92"/>
      <c r="AP129" s="92"/>
      <c r="AQ129" s="92"/>
      <c r="AR129" s="92"/>
    </row>
    <row r="130" spans="1:44" ht="27.75" customHeight="1">
      <c r="A130" s="61"/>
      <c r="B130" s="61"/>
      <c r="C130" s="61"/>
      <c r="D130" s="61"/>
      <c r="E130" s="62"/>
      <c r="F130" s="62"/>
      <c r="G130" s="62"/>
      <c r="H130" s="62"/>
      <c r="I130" s="62"/>
      <c r="J130" s="61"/>
      <c r="K130" s="62"/>
      <c r="L130" s="62"/>
      <c r="M130" s="62"/>
      <c r="N130" s="62"/>
      <c r="O130" s="62"/>
      <c r="P130" s="62"/>
      <c r="Q130" s="47"/>
      <c r="R130" s="203"/>
      <c r="S130" s="63"/>
      <c r="T130" s="64"/>
      <c r="U130" s="64"/>
      <c r="V130" s="64"/>
      <c r="W130" s="64"/>
      <c r="X130" s="63"/>
      <c r="Y130" s="64"/>
      <c r="Z130" s="64"/>
      <c r="AA130" s="64"/>
      <c r="AB130" s="65"/>
      <c r="AC130" s="65"/>
      <c r="AD130" s="65"/>
      <c r="AE130" s="64"/>
      <c r="AF130" s="65"/>
      <c r="AG130" s="66"/>
      <c r="AH130" s="66"/>
      <c r="AI130" s="66"/>
      <c r="AJ130" s="48"/>
      <c r="AK130" s="48"/>
      <c r="AL130" s="48"/>
      <c r="AM130" s="48"/>
      <c r="AN130" s="48"/>
      <c r="AO130" s="92"/>
      <c r="AP130" s="92"/>
      <c r="AQ130" s="92"/>
      <c r="AR130" s="92"/>
    </row>
    <row r="131" spans="1:44" ht="27.75" customHeight="1">
      <c r="A131" s="112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7"/>
      <c r="R131" s="48"/>
      <c r="S131" s="63"/>
      <c r="T131" s="64"/>
      <c r="U131" s="64"/>
      <c r="V131" s="64"/>
      <c r="W131" s="64"/>
      <c r="X131" s="63"/>
      <c r="Y131" s="64"/>
      <c r="Z131" s="64"/>
      <c r="AA131" s="64"/>
      <c r="AB131" s="65"/>
      <c r="AC131" s="65"/>
      <c r="AD131" s="65"/>
      <c r="AE131" s="64"/>
      <c r="AF131" s="65"/>
      <c r="AG131" s="66"/>
      <c r="AH131" s="66"/>
      <c r="AI131" s="66"/>
      <c r="AJ131" s="48"/>
      <c r="AK131" s="48"/>
      <c r="AL131" s="48"/>
      <c r="AM131" s="48"/>
      <c r="AN131" s="48"/>
      <c r="AO131" s="92"/>
      <c r="AP131" s="92"/>
      <c r="AQ131" s="92"/>
      <c r="AR131" s="92"/>
    </row>
    <row r="132" spans="1:44" ht="27.75" customHeight="1">
      <c r="A132" s="163" t="s">
        <v>259</v>
      </c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1"/>
      <c r="R132" s="90"/>
      <c r="S132" s="113"/>
      <c r="T132" s="114"/>
      <c r="U132" s="114"/>
      <c r="V132" s="114"/>
      <c r="W132" s="114"/>
      <c r="X132" s="113"/>
      <c r="Y132" s="114"/>
      <c r="Z132" s="114"/>
      <c r="AA132" s="114"/>
      <c r="AB132" s="115"/>
      <c r="AC132" s="115"/>
      <c r="AD132" s="115"/>
      <c r="AE132" s="114"/>
      <c r="AF132" s="115"/>
      <c r="AG132" s="116"/>
      <c r="AH132" s="116"/>
      <c r="AI132" s="116"/>
      <c r="AJ132" s="90"/>
      <c r="AK132" s="48"/>
      <c r="AL132" s="48"/>
      <c r="AM132" s="48"/>
      <c r="AN132" s="48"/>
      <c r="AO132" s="92"/>
      <c r="AP132" s="92"/>
      <c r="AQ132" s="92"/>
      <c r="AR132" s="92"/>
    </row>
    <row r="133" spans="1:44" ht="27.75" customHeight="1">
      <c r="A133" s="320" t="s">
        <v>257</v>
      </c>
      <c r="B133" s="320"/>
      <c r="C133" s="320"/>
      <c r="D133" s="320"/>
      <c r="E133" s="320"/>
      <c r="F133" s="320"/>
      <c r="G133" s="320"/>
      <c r="H133" s="320"/>
      <c r="I133" s="320"/>
      <c r="J133" s="320"/>
      <c r="K133" s="320"/>
      <c r="L133" s="320"/>
      <c r="M133" s="320"/>
      <c r="N133" s="320"/>
      <c r="O133" s="320"/>
      <c r="P133" s="320"/>
      <c r="Q133" s="90"/>
      <c r="R133" s="90"/>
      <c r="S133" s="90"/>
      <c r="T133" s="90"/>
      <c r="U133" s="90"/>
      <c r="V133" s="90"/>
      <c r="W133" s="90"/>
      <c r="X133" s="90"/>
      <c r="Y133" s="90"/>
      <c r="Z133" s="114"/>
      <c r="AA133" s="114"/>
      <c r="AB133" s="115"/>
      <c r="AC133" s="115"/>
      <c r="AD133" s="115"/>
      <c r="AE133" s="114"/>
      <c r="AF133" s="115"/>
      <c r="AG133" s="116"/>
      <c r="AH133" s="116"/>
      <c r="AI133" s="116"/>
      <c r="AJ133" s="90"/>
      <c r="AK133" s="48"/>
      <c r="AL133" s="48"/>
      <c r="AM133" s="48"/>
      <c r="AN133" s="48"/>
      <c r="AO133" s="92"/>
      <c r="AP133" s="92"/>
      <c r="AQ133" s="92"/>
      <c r="AR133" s="92"/>
    </row>
    <row r="134" spans="1:44" ht="27.75" customHeight="1" thickBot="1">
      <c r="A134" s="61"/>
      <c r="B134" s="62" t="s">
        <v>232</v>
      </c>
      <c r="C134" s="62"/>
      <c r="D134" s="62" t="s">
        <v>233</v>
      </c>
      <c r="E134" s="62"/>
      <c r="F134" s="62"/>
      <c r="G134" s="62"/>
      <c r="H134" s="62"/>
      <c r="I134" s="62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64"/>
      <c r="AA134" s="64"/>
      <c r="AB134" s="65"/>
      <c r="AC134" s="65"/>
      <c r="AD134" s="65"/>
      <c r="AE134" s="64"/>
      <c r="AF134" s="65"/>
      <c r="AG134" s="66"/>
      <c r="AH134" s="66"/>
      <c r="AI134" s="66"/>
      <c r="AJ134" s="48"/>
      <c r="AK134" s="48"/>
      <c r="AL134" s="48"/>
      <c r="AM134" s="48"/>
      <c r="AN134" s="48"/>
      <c r="AO134" s="92"/>
      <c r="AP134" s="92"/>
      <c r="AQ134" s="92"/>
      <c r="AR134" s="92"/>
    </row>
    <row r="135" spans="1:44" ht="27.75" customHeight="1" thickBot="1">
      <c r="A135" s="183" t="s">
        <v>91</v>
      </c>
      <c r="B135" s="122"/>
      <c r="C135" s="123"/>
      <c r="D135" s="321"/>
      <c r="E135" s="321"/>
      <c r="F135" s="322"/>
      <c r="G135" s="322"/>
      <c r="H135" s="290" t="s">
        <v>92</v>
      </c>
      <c r="I135" s="290"/>
      <c r="J135" s="290"/>
      <c r="K135" s="290"/>
      <c r="L135" s="290"/>
      <c r="M135" s="290"/>
      <c r="N135" s="290"/>
      <c r="O135" s="290"/>
      <c r="P135" s="290"/>
      <c r="Q135" s="290"/>
      <c r="R135" s="132"/>
      <c r="S135" s="172" t="s">
        <v>166</v>
      </c>
      <c r="T135" s="173"/>
      <c r="U135" s="173"/>
      <c r="V135" s="173"/>
      <c r="W135" s="173"/>
      <c r="X135" s="172" t="s">
        <v>166</v>
      </c>
      <c r="Y135" s="173"/>
      <c r="Z135" s="173"/>
      <c r="AA135" s="173"/>
      <c r="AB135" s="172" t="s">
        <v>169</v>
      </c>
      <c r="AC135" s="79"/>
      <c r="AD135" s="79"/>
      <c r="AE135" s="79"/>
      <c r="AF135" s="106"/>
      <c r="AG135" s="107" t="s">
        <v>232</v>
      </c>
      <c r="AH135" s="108"/>
      <c r="AI135" s="109"/>
      <c r="AJ135" s="45"/>
      <c r="AK135" s="48"/>
      <c r="AL135" s="48"/>
      <c r="AM135" s="48"/>
      <c r="AN135" s="48"/>
      <c r="AO135" s="92"/>
      <c r="AP135" s="92"/>
      <c r="AQ135" s="92"/>
      <c r="AR135" s="92"/>
    </row>
    <row r="136" spans="1:44" ht="27.75" customHeight="1">
      <c r="A136" s="154" t="s">
        <v>93</v>
      </c>
      <c r="B136" s="8"/>
      <c r="C136" s="9"/>
      <c r="D136" s="305"/>
      <c r="E136" s="306"/>
      <c r="F136" s="252"/>
      <c r="G136" s="252"/>
      <c r="H136" s="263" t="s">
        <v>94</v>
      </c>
      <c r="I136" s="263"/>
      <c r="J136" s="263"/>
      <c r="K136" s="263"/>
      <c r="L136" s="214"/>
      <c r="M136" s="214"/>
      <c r="N136" s="214"/>
      <c r="O136" s="215"/>
      <c r="P136" s="215"/>
      <c r="Q136" s="215"/>
      <c r="S136" s="125" t="s">
        <v>167</v>
      </c>
      <c r="T136" s="55" t="b">
        <v>0</v>
      </c>
      <c r="U136" s="55">
        <f>T136*1</f>
        <v>0</v>
      </c>
      <c r="V136" s="55" t="s">
        <v>226</v>
      </c>
      <c r="W136" s="55">
        <f>U136</f>
        <v>0</v>
      </c>
      <c r="X136" s="124" t="s">
        <v>167</v>
      </c>
      <c r="Y136" s="55" t="b">
        <v>0</v>
      </c>
      <c r="Z136" s="55">
        <f>Y136*2</f>
        <v>0</v>
      </c>
      <c r="AA136" s="55">
        <f>Z136</f>
        <v>0</v>
      </c>
      <c r="AB136" s="126" t="s">
        <v>167</v>
      </c>
      <c r="AC136" s="55" t="b">
        <v>0</v>
      </c>
      <c r="AD136" s="55">
        <f>AC136*2</f>
        <v>0</v>
      </c>
      <c r="AE136" s="55">
        <f>AD136</f>
        <v>0</v>
      </c>
      <c r="AF136" s="73" t="s">
        <v>228</v>
      </c>
      <c r="AG136" s="54" t="s">
        <v>227</v>
      </c>
      <c r="AH136" s="54">
        <f>W137+W141+W145+W149+W153+W157+W163+W171+W174+W178+W182+W186+W191+W194+W198+W202+W207+W211+W215+W218+W224+W227+W233</f>
        <v>0</v>
      </c>
      <c r="AI136" s="74">
        <f>AH136+AG138</f>
        <v>1</v>
      </c>
      <c r="AJ136" s="45"/>
      <c r="AK136" s="48"/>
      <c r="AL136" s="48"/>
      <c r="AM136" s="48"/>
      <c r="AN136" s="48"/>
      <c r="AO136" s="92"/>
      <c r="AP136" s="92"/>
      <c r="AQ136" s="92"/>
      <c r="AR136" s="92"/>
    </row>
    <row r="137" spans="1:44" ht="27.75" customHeight="1">
      <c r="A137" s="162" t="s">
        <v>200</v>
      </c>
      <c r="B137" s="10"/>
      <c r="C137" s="7"/>
      <c r="D137" s="210"/>
      <c r="E137" s="211"/>
      <c r="F137" s="311"/>
      <c r="G137" s="311"/>
      <c r="H137" s="263" t="s">
        <v>95</v>
      </c>
      <c r="I137" s="263"/>
      <c r="J137" s="263"/>
      <c r="K137" s="263"/>
      <c r="L137" s="214"/>
      <c r="M137" s="214"/>
      <c r="N137" s="214"/>
      <c r="O137" s="215"/>
      <c r="P137" s="215"/>
      <c r="Q137" s="215"/>
      <c r="R137" s="205"/>
      <c r="S137" s="125" t="s">
        <v>168</v>
      </c>
      <c r="T137" s="55" t="b">
        <v>0</v>
      </c>
      <c r="U137" s="54">
        <f>T137*1</f>
        <v>0</v>
      </c>
      <c r="V137" s="55" t="s">
        <v>227</v>
      </c>
      <c r="W137" s="55">
        <f>U137</f>
        <v>0</v>
      </c>
      <c r="X137" s="124" t="s">
        <v>168</v>
      </c>
      <c r="Y137" s="55" t="b">
        <v>0</v>
      </c>
      <c r="Z137" s="55">
        <f>Y137*2</f>
        <v>0</v>
      </c>
      <c r="AA137" s="55">
        <f>Z137</f>
        <v>0</v>
      </c>
      <c r="AB137" s="126" t="s">
        <v>168</v>
      </c>
      <c r="AC137" s="55" t="b">
        <v>0</v>
      </c>
      <c r="AD137" s="54">
        <f>AC137*2</f>
        <v>0</v>
      </c>
      <c r="AE137" s="55">
        <f>AD137</f>
        <v>0</v>
      </c>
      <c r="AF137" s="73" t="s">
        <v>229</v>
      </c>
      <c r="AG137" s="54" t="s">
        <v>226</v>
      </c>
      <c r="AH137" s="54">
        <f>W136+W140+W144+W148+W152+W158+W162+W170+W175+W179+W183+W187+W190+W195+W199+W203+W206+W210+W214+W219+W223+W228+W232</f>
        <v>0</v>
      </c>
      <c r="AI137" s="74">
        <f>AH137</f>
        <v>0</v>
      </c>
      <c r="AJ137" s="45"/>
      <c r="AK137" s="48"/>
      <c r="AL137" s="48"/>
      <c r="AM137" s="48"/>
      <c r="AN137" s="48"/>
      <c r="AO137" s="92"/>
      <c r="AP137" s="92"/>
      <c r="AQ137" s="92"/>
      <c r="AR137" s="92"/>
    </row>
    <row r="138" spans="1:40" ht="27.75" customHeight="1" thickBot="1">
      <c r="A138" s="254"/>
      <c r="B138" s="254"/>
      <c r="C138" s="254"/>
      <c r="D138" s="254"/>
      <c r="E138" s="254"/>
      <c r="F138" s="254"/>
      <c r="G138" s="254"/>
      <c r="H138" s="254"/>
      <c r="I138" s="254"/>
      <c r="J138" s="254"/>
      <c r="K138" s="254"/>
      <c r="L138" s="254"/>
      <c r="M138" s="254"/>
      <c r="N138" s="254"/>
      <c r="O138" s="209"/>
      <c r="P138" s="209"/>
      <c r="Q138" s="209"/>
      <c r="R138" s="203"/>
      <c r="S138" s="54"/>
      <c r="T138" s="54"/>
      <c r="U138" s="54"/>
      <c r="V138" s="55"/>
      <c r="W138" s="55"/>
      <c r="X138" s="54"/>
      <c r="Y138" s="54"/>
      <c r="Z138" s="55"/>
      <c r="AA138" s="55"/>
      <c r="AB138" s="54"/>
      <c r="AC138" s="54"/>
      <c r="AD138" s="54"/>
      <c r="AE138" s="55"/>
      <c r="AF138" s="73"/>
      <c r="AG138" s="54">
        <v>1</v>
      </c>
      <c r="AH138" s="54">
        <f>AH136+AG138</f>
        <v>1</v>
      </c>
      <c r="AI138" s="74"/>
      <c r="AJ138" s="45"/>
      <c r="AK138" s="48"/>
      <c r="AL138" s="48"/>
      <c r="AM138" s="48"/>
      <c r="AN138" s="48"/>
    </row>
    <row r="139" spans="1:40" ht="27.75" customHeight="1" thickBot="1">
      <c r="A139" s="389" t="s">
        <v>357</v>
      </c>
      <c r="B139" s="315"/>
      <c r="C139" s="315"/>
      <c r="D139" s="315"/>
      <c r="E139" s="315"/>
      <c r="F139" s="315"/>
      <c r="G139" s="315"/>
      <c r="H139" s="315" t="s">
        <v>96</v>
      </c>
      <c r="I139" s="315"/>
      <c r="J139" s="315"/>
      <c r="K139" s="315"/>
      <c r="L139" s="315"/>
      <c r="M139" s="315"/>
      <c r="N139" s="315"/>
      <c r="O139" s="315"/>
      <c r="P139" s="315"/>
      <c r="Q139" s="315"/>
      <c r="R139" s="128"/>
      <c r="S139" s="167" t="s">
        <v>174</v>
      </c>
      <c r="T139" s="168"/>
      <c r="U139" s="168"/>
      <c r="V139" s="168"/>
      <c r="W139" s="168"/>
      <c r="X139" s="167" t="s">
        <v>174</v>
      </c>
      <c r="Y139" s="169"/>
      <c r="Z139" s="169"/>
      <c r="AA139" s="169"/>
      <c r="AB139" s="167" t="s">
        <v>175</v>
      </c>
      <c r="AC139" s="84"/>
      <c r="AD139" s="84"/>
      <c r="AE139" s="84"/>
      <c r="AF139" s="71"/>
      <c r="AG139" s="101" t="s">
        <v>233</v>
      </c>
      <c r="AH139" s="110"/>
      <c r="AI139" s="72"/>
      <c r="AJ139" s="45"/>
      <c r="AK139" s="48"/>
      <c r="AL139" s="48"/>
      <c r="AM139" s="48"/>
      <c r="AN139" s="48"/>
    </row>
    <row r="140" spans="1:40" ht="27.75" customHeight="1">
      <c r="A140" s="149" t="s">
        <v>97</v>
      </c>
      <c r="B140" s="12"/>
      <c r="C140" s="13"/>
      <c r="D140" s="316"/>
      <c r="E140" s="317"/>
      <c r="F140" s="251"/>
      <c r="G140" s="251"/>
      <c r="H140" s="222" t="s">
        <v>98</v>
      </c>
      <c r="I140" s="222"/>
      <c r="J140" s="222"/>
      <c r="K140" s="222"/>
      <c r="L140" s="214"/>
      <c r="M140" s="214"/>
      <c r="N140" s="214"/>
      <c r="O140" s="215"/>
      <c r="P140" s="215"/>
      <c r="Q140" s="215"/>
      <c r="R140" s="203"/>
      <c r="S140" s="125" t="s">
        <v>167</v>
      </c>
      <c r="T140" s="55" t="b">
        <v>0</v>
      </c>
      <c r="U140" s="55">
        <f>T140*1</f>
        <v>0</v>
      </c>
      <c r="V140" s="55" t="s">
        <v>226</v>
      </c>
      <c r="W140" s="55">
        <f>U140</f>
        <v>0</v>
      </c>
      <c r="X140" s="124" t="s">
        <v>167</v>
      </c>
      <c r="Y140" s="55" t="b">
        <v>0</v>
      </c>
      <c r="Z140" s="55">
        <f>Y140*1</f>
        <v>0</v>
      </c>
      <c r="AA140" s="55">
        <f>Z140</f>
        <v>0</v>
      </c>
      <c r="AB140" s="126" t="s">
        <v>167</v>
      </c>
      <c r="AC140" s="55" t="b">
        <v>0</v>
      </c>
      <c r="AD140" s="55">
        <f>AC140*2</f>
        <v>0</v>
      </c>
      <c r="AE140" s="55">
        <f>AD140</f>
        <v>0</v>
      </c>
      <c r="AF140" s="71" t="s">
        <v>228</v>
      </c>
      <c r="AG140" s="110" t="s">
        <v>227</v>
      </c>
      <c r="AH140" s="110">
        <f>Z137+Z141+Z145+Z149+Z153+Z157+Z163+Z171+Z174+Z178+Z182+Z186+Z191+Z194+Z198+Z202+Z207+Z211+Z215+Z218+Z224+Z227+Z233</f>
        <v>2</v>
      </c>
      <c r="AI140" s="72">
        <f>AH140</f>
        <v>2</v>
      </c>
      <c r="AJ140" s="45"/>
      <c r="AK140" s="48"/>
      <c r="AL140" s="48"/>
      <c r="AM140" s="48"/>
      <c r="AN140" s="48"/>
    </row>
    <row r="141" spans="1:40" ht="27.75" customHeight="1">
      <c r="A141" s="149" t="s">
        <v>99</v>
      </c>
      <c r="B141" s="10"/>
      <c r="C141" s="15"/>
      <c r="D141" s="210"/>
      <c r="E141" s="211"/>
      <c r="F141" s="304"/>
      <c r="G141" s="304"/>
      <c r="H141" s="222" t="s">
        <v>100</v>
      </c>
      <c r="I141" s="222"/>
      <c r="J141" s="222"/>
      <c r="K141" s="222"/>
      <c r="L141" s="214"/>
      <c r="M141" s="214"/>
      <c r="N141" s="214"/>
      <c r="O141" s="215"/>
      <c r="P141" s="215"/>
      <c r="Q141" s="215"/>
      <c r="S141" s="125" t="s">
        <v>168</v>
      </c>
      <c r="T141" s="55" t="b">
        <v>0</v>
      </c>
      <c r="U141" s="54">
        <f>T141*2</f>
        <v>0</v>
      </c>
      <c r="V141" s="55" t="s">
        <v>227</v>
      </c>
      <c r="W141" s="55">
        <f>U141</f>
        <v>0</v>
      </c>
      <c r="X141" s="124" t="s">
        <v>168</v>
      </c>
      <c r="Y141" s="55" t="b">
        <v>0</v>
      </c>
      <c r="Z141" s="55">
        <f>Y141*2</f>
        <v>0</v>
      </c>
      <c r="AA141" s="55">
        <f>Z141</f>
        <v>0</v>
      </c>
      <c r="AB141" s="126" t="s">
        <v>168</v>
      </c>
      <c r="AC141" s="55" t="b">
        <v>0</v>
      </c>
      <c r="AD141" s="54">
        <f>AC141*1</f>
        <v>0</v>
      </c>
      <c r="AE141" s="55">
        <f>AD141</f>
        <v>0</v>
      </c>
      <c r="AF141" s="73" t="s">
        <v>229</v>
      </c>
      <c r="AG141" s="54" t="s">
        <v>226</v>
      </c>
      <c r="AH141" s="54">
        <f>Z136+Z140+Z144+Z148+Z152+Z158+Z162+Z170+Z175+Z179+Z183+Z187+Z190+Z195+Z199+Z203+Z206+Z210+Z214+Z219+Z223+Z228+Z232</f>
        <v>0</v>
      </c>
      <c r="AI141" s="74">
        <f>AH141</f>
        <v>0</v>
      </c>
      <c r="AJ141" s="45"/>
      <c r="AK141" s="48"/>
      <c r="AL141" s="48"/>
      <c r="AM141" s="48"/>
      <c r="AN141" s="48"/>
    </row>
    <row r="142" spans="1:40" ht="27.75" customHeight="1">
      <c r="A142" s="313"/>
      <c r="B142" s="313"/>
      <c r="C142" s="313"/>
      <c r="D142" s="313"/>
      <c r="E142" s="313"/>
      <c r="F142" s="313"/>
      <c r="G142" s="313"/>
      <c r="H142" s="313"/>
      <c r="I142" s="313"/>
      <c r="J142" s="313"/>
      <c r="K142" s="313"/>
      <c r="L142" s="313"/>
      <c r="M142" s="313"/>
      <c r="N142" s="313"/>
      <c r="O142" s="314"/>
      <c r="P142" s="314"/>
      <c r="Q142" s="314"/>
      <c r="R142" s="203"/>
      <c r="S142" s="54"/>
      <c r="T142" s="55"/>
      <c r="U142" s="55"/>
      <c r="V142" s="55"/>
      <c r="W142" s="55"/>
      <c r="X142" s="54"/>
      <c r="Y142" s="55"/>
      <c r="Z142" s="55"/>
      <c r="AA142" s="55"/>
      <c r="AB142" s="54"/>
      <c r="AC142" s="55"/>
      <c r="AD142" s="55"/>
      <c r="AE142" s="55"/>
      <c r="AF142" s="73"/>
      <c r="AG142" s="54"/>
      <c r="AH142" s="54"/>
      <c r="AI142" s="74"/>
      <c r="AJ142" s="45"/>
      <c r="AK142" s="48"/>
      <c r="AL142" s="48"/>
      <c r="AM142" s="48"/>
      <c r="AN142" s="48"/>
    </row>
    <row r="143" spans="1:40" ht="27.75" customHeight="1">
      <c r="A143" s="290" t="s">
        <v>101</v>
      </c>
      <c r="B143" s="290"/>
      <c r="C143" s="290"/>
      <c r="D143" s="290"/>
      <c r="E143" s="290"/>
      <c r="F143" s="290"/>
      <c r="G143" s="290"/>
      <c r="H143" s="290" t="s">
        <v>102</v>
      </c>
      <c r="I143" s="290"/>
      <c r="J143" s="290"/>
      <c r="K143" s="290"/>
      <c r="L143" s="290"/>
      <c r="M143" s="290"/>
      <c r="N143" s="290"/>
      <c r="O143" s="290"/>
      <c r="P143" s="290"/>
      <c r="Q143" s="290"/>
      <c r="R143" s="132"/>
      <c r="S143" s="172" t="s">
        <v>176</v>
      </c>
      <c r="T143" s="184"/>
      <c r="U143" s="184"/>
      <c r="V143" s="184"/>
      <c r="W143" s="184"/>
      <c r="X143" s="172" t="s">
        <v>176</v>
      </c>
      <c r="Y143" s="184"/>
      <c r="Z143" s="184"/>
      <c r="AA143" s="184"/>
      <c r="AB143" s="172" t="s">
        <v>177</v>
      </c>
      <c r="AC143" s="81"/>
      <c r="AD143" s="81"/>
      <c r="AE143" s="79"/>
      <c r="AF143" s="73"/>
      <c r="AG143" s="54" t="s">
        <v>228</v>
      </c>
      <c r="AH143" s="54">
        <f>AE136+AE140+AE145+AE148+AE152+AE154+AE158+AE159+AE162+AE170+AE174+AE178+AE183+AE186+AE191+AE194+AE199+AE206+AE211+AE214+AE219+AE220+AE224+AE227+AE232+AE236+AE241</f>
        <v>4</v>
      </c>
      <c r="AI143" s="74">
        <f>AH143</f>
        <v>4</v>
      </c>
      <c r="AJ143" s="45"/>
      <c r="AK143" s="48"/>
      <c r="AL143" s="48"/>
      <c r="AM143" s="48"/>
      <c r="AN143" s="48"/>
    </row>
    <row r="144" spans="1:40" ht="27.75" customHeight="1">
      <c r="A144" s="161" t="s">
        <v>103</v>
      </c>
      <c r="B144" s="8"/>
      <c r="C144" s="9"/>
      <c r="D144" s="305"/>
      <c r="E144" s="306"/>
      <c r="F144" s="252"/>
      <c r="G144" s="252"/>
      <c r="H144" s="312" t="s">
        <v>262</v>
      </c>
      <c r="I144" s="263"/>
      <c r="J144" s="263"/>
      <c r="K144" s="263"/>
      <c r="L144" s="214"/>
      <c r="M144" s="214"/>
      <c r="N144" s="214"/>
      <c r="O144" s="215"/>
      <c r="P144" s="215"/>
      <c r="Q144" s="215"/>
      <c r="R144" s="203"/>
      <c r="S144" s="125" t="s">
        <v>167</v>
      </c>
      <c r="T144" s="55" t="b">
        <v>0</v>
      </c>
      <c r="U144" s="55">
        <f>T144*2</f>
        <v>0</v>
      </c>
      <c r="V144" s="55" t="s">
        <v>226</v>
      </c>
      <c r="W144" s="55">
        <f>U144</f>
        <v>0</v>
      </c>
      <c r="X144" s="124" t="s">
        <v>167</v>
      </c>
      <c r="Y144" s="55" t="b">
        <v>0</v>
      </c>
      <c r="Z144" s="55">
        <f>Y144*2</f>
        <v>0</v>
      </c>
      <c r="AA144" s="55">
        <f>Z144</f>
        <v>0</v>
      </c>
      <c r="AB144" s="126" t="s">
        <v>167</v>
      </c>
      <c r="AC144" s="55" t="b">
        <v>0</v>
      </c>
      <c r="AD144" s="55">
        <f>AC144*1</f>
        <v>0</v>
      </c>
      <c r="AE144" s="55">
        <f>AD144</f>
        <v>0</v>
      </c>
      <c r="AF144" s="73" t="s">
        <v>229</v>
      </c>
      <c r="AG144" s="54" t="s">
        <v>229</v>
      </c>
      <c r="AH144" s="54">
        <f>AE137+AE141+AE144+AE149+AE154+AE153+AE158+AE157+AE163+AE171+AE175+AE179+AE182+AE187+AE190+AE195+AE198+AE207+AE210+AE215+AE218+AE223+AE228+AE233+AE237+AE238+AE242</f>
        <v>3</v>
      </c>
      <c r="AI144" s="74">
        <f>AH144</f>
        <v>3</v>
      </c>
      <c r="AJ144" s="45"/>
      <c r="AK144" s="48"/>
      <c r="AL144" s="48"/>
      <c r="AM144" s="48"/>
      <c r="AN144" s="48"/>
    </row>
    <row r="145" spans="1:40" ht="27.75" customHeight="1">
      <c r="A145" s="148" t="s">
        <v>104</v>
      </c>
      <c r="B145" s="10"/>
      <c r="C145" s="7"/>
      <c r="D145" s="210"/>
      <c r="E145" s="211"/>
      <c r="F145" s="311"/>
      <c r="G145" s="311"/>
      <c r="H145" s="312" t="s">
        <v>199</v>
      </c>
      <c r="I145" s="312"/>
      <c r="J145" s="312"/>
      <c r="K145" s="312"/>
      <c r="L145" s="214"/>
      <c r="M145" s="214"/>
      <c r="N145" s="214"/>
      <c r="O145" s="215"/>
      <c r="P145" s="215"/>
      <c r="Q145" s="215"/>
      <c r="R145" s="203"/>
      <c r="S145" s="125" t="s">
        <v>168</v>
      </c>
      <c r="T145" s="55" t="b">
        <v>0</v>
      </c>
      <c r="U145" s="54">
        <f>T145*2</f>
        <v>0</v>
      </c>
      <c r="V145" s="55" t="s">
        <v>227</v>
      </c>
      <c r="W145" s="55">
        <f>U145</f>
        <v>0</v>
      </c>
      <c r="X145" s="124" t="s">
        <v>168</v>
      </c>
      <c r="Y145" s="55" t="b">
        <v>0</v>
      </c>
      <c r="Z145" s="55">
        <f>Y145*2</f>
        <v>0</v>
      </c>
      <c r="AA145" s="55">
        <f>Z145</f>
        <v>0</v>
      </c>
      <c r="AB145" s="126" t="s">
        <v>168</v>
      </c>
      <c r="AC145" s="55" t="b">
        <v>0</v>
      </c>
      <c r="AD145" s="54">
        <f>AC145*1</f>
        <v>0</v>
      </c>
      <c r="AE145" s="55">
        <f>AD145</f>
        <v>0</v>
      </c>
      <c r="AF145" s="73" t="s">
        <v>228</v>
      </c>
      <c r="AG145" s="100"/>
      <c r="AH145" s="100"/>
      <c r="AI145" s="102"/>
      <c r="AJ145" s="45"/>
      <c r="AK145" s="48"/>
      <c r="AL145" s="48"/>
      <c r="AM145" s="48"/>
      <c r="AN145" s="48"/>
    </row>
    <row r="146" spans="1:54" ht="27.75" customHeight="1">
      <c r="A146" s="254"/>
      <c r="B146" s="254"/>
      <c r="C146" s="254"/>
      <c r="D146" s="254"/>
      <c r="E146" s="254"/>
      <c r="F146" s="254"/>
      <c r="G146" s="254"/>
      <c r="H146" s="254"/>
      <c r="I146" s="254"/>
      <c r="J146" s="254"/>
      <c r="K146" s="254"/>
      <c r="L146" s="254"/>
      <c r="M146" s="254"/>
      <c r="N146" s="254"/>
      <c r="O146" s="209"/>
      <c r="P146" s="209"/>
      <c r="Q146" s="209"/>
      <c r="R146" s="203"/>
      <c r="S146" s="54"/>
      <c r="T146" s="55"/>
      <c r="U146" s="55"/>
      <c r="V146" s="55"/>
      <c r="W146" s="55"/>
      <c r="X146" s="54"/>
      <c r="Y146" s="55"/>
      <c r="Z146" s="55"/>
      <c r="AA146" s="55"/>
      <c r="AB146" s="54"/>
      <c r="AC146" s="55"/>
      <c r="AD146" s="55"/>
      <c r="AE146" s="55"/>
      <c r="AF146" s="73"/>
      <c r="AG146" s="100"/>
      <c r="AH146" s="100"/>
      <c r="AI146" s="102"/>
      <c r="AJ146" s="45"/>
      <c r="AK146" s="48"/>
      <c r="AL146" s="48"/>
      <c r="AM146" s="48"/>
      <c r="AN146" s="48"/>
      <c r="BB146" s="16"/>
    </row>
    <row r="147" spans="1:54" ht="27.75" customHeight="1">
      <c r="A147" s="188" t="s">
        <v>243</v>
      </c>
      <c r="B147" s="129"/>
      <c r="C147" s="129"/>
      <c r="D147" s="307"/>
      <c r="E147" s="307"/>
      <c r="F147" s="217"/>
      <c r="G147" s="217"/>
      <c r="H147" s="308" t="s">
        <v>105</v>
      </c>
      <c r="I147" s="309"/>
      <c r="J147" s="309"/>
      <c r="K147" s="310"/>
      <c r="L147" s="217"/>
      <c r="M147" s="217"/>
      <c r="N147" s="217"/>
      <c r="O147" s="217"/>
      <c r="P147" s="217"/>
      <c r="Q147" s="217"/>
      <c r="R147" s="128"/>
      <c r="S147" s="167" t="s">
        <v>178</v>
      </c>
      <c r="T147" s="85"/>
      <c r="U147" s="85"/>
      <c r="V147" s="85"/>
      <c r="W147" s="85"/>
      <c r="X147" s="167" t="s">
        <v>178</v>
      </c>
      <c r="Y147" s="85"/>
      <c r="Z147" s="85"/>
      <c r="AA147" s="85"/>
      <c r="AB147" s="167" t="s">
        <v>179</v>
      </c>
      <c r="AC147" s="85"/>
      <c r="AD147" s="85"/>
      <c r="AE147" s="85"/>
      <c r="AF147" s="103"/>
      <c r="AG147" s="100"/>
      <c r="AH147" s="100"/>
      <c r="AI147" s="102"/>
      <c r="AJ147" s="45"/>
      <c r="AK147" s="48"/>
      <c r="AL147" s="48"/>
      <c r="AM147" s="48"/>
      <c r="AN147" s="48"/>
      <c r="BB147" s="16"/>
    </row>
    <row r="148" spans="1:54" ht="27.75" customHeight="1">
      <c r="A148" s="160" t="s">
        <v>106</v>
      </c>
      <c r="B148" s="12"/>
      <c r="C148" s="13"/>
      <c r="D148" s="305"/>
      <c r="E148" s="306"/>
      <c r="F148" s="251"/>
      <c r="G148" s="251"/>
      <c r="H148" s="222" t="s">
        <v>107</v>
      </c>
      <c r="I148" s="222"/>
      <c r="J148" s="222"/>
      <c r="K148" s="222"/>
      <c r="L148" s="214"/>
      <c r="M148" s="214"/>
      <c r="N148" s="214"/>
      <c r="O148" s="215"/>
      <c r="P148" s="215"/>
      <c r="Q148" s="215"/>
      <c r="R148" s="203"/>
      <c r="S148" s="125" t="s">
        <v>167</v>
      </c>
      <c r="T148" s="55" t="b">
        <v>0</v>
      </c>
      <c r="U148" s="55">
        <f>T148*2</f>
        <v>0</v>
      </c>
      <c r="V148" s="55" t="s">
        <v>226</v>
      </c>
      <c r="W148" s="55">
        <f>U148</f>
        <v>0</v>
      </c>
      <c r="X148" s="124" t="s">
        <v>167</v>
      </c>
      <c r="Y148" s="55" t="b">
        <v>0</v>
      </c>
      <c r="Z148" s="55">
        <f>Y148*1</f>
        <v>0</v>
      </c>
      <c r="AA148" s="55">
        <f>Z148</f>
        <v>0</v>
      </c>
      <c r="AB148" s="126" t="s">
        <v>167</v>
      </c>
      <c r="AC148" s="55" t="b">
        <v>0</v>
      </c>
      <c r="AD148" s="55">
        <f>AC148*2</f>
        <v>0</v>
      </c>
      <c r="AE148" s="55">
        <f>AD148</f>
        <v>0</v>
      </c>
      <c r="AF148" s="73" t="s">
        <v>228</v>
      </c>
      <c r="AG148" s="100"/>
      <c r="AH148" s="100"/>
      <c r="AI148" s="102"/>
      <c r="AJ148" s="45"/>
      <c r="AK148" s="48"/>
      <c r="AL148" s="48"/>
      <c r="AM148" s="48"/>
      <c r="AN148" s="48"/>
      <c r="BB148" s="16"/>
    </row>
    <row r="149" spans="1:54" ht="27.75" customHeight="1">
      <c r="A149" s="152" t="s">
        <v>108</v>
      </c>
      <c r="B149" s="10"/>
      <c r="C149" s="15"/>
      <c r="D149" s="210"/>
      <c r="E149" s="211"/>
      <c r="F149" s="304"/>
      <c r="G149" s="304"/>
      <c r="H149" s="222" t="s">
        <v>109</v>
      </c>
      <c r="I149" s="222"/>
      <c r="J149" s="222"/>
      <c r="K149" s="222"/>
      <c r="L149" s="214"/>
      <c r="M149" s="214"/>
      <c r="N149" s="214"/>
      <c r="O149" s="215"/>
      <c r="P149" s="215"/>
      <c r="Q149" s="215"/>
      <c r="R149" s="202"/>
      <c r="S149" s="125" t="s">
        <v>168</v>
      </c>
      <c r="T149" s="55" t="b">
        <v>0</v>
      </c>
      <c r="U149" s="54">
        <f>T149*0</f>
        <v>0</v>
      </c>
      <c r="V149" s="55" t="s">
        <v>227</v>
      </c>
      <c r="W149" s="55">
        <f>U149</f>
        <v>0</v>
      </c>
      <c r="X149" s="124" t="s">
        <v>168</v>
      </c>
      <c r="Y149" s="55" t="b">
        <v>0</v>
      </c>
      <c r="Z149" s="55">
        <f>Y149*0</f>
        <v>0</v>
      </c>
      <c r="AA149" s="55">
        <f>Z149</f>
        <v>0</v>
      </c>
      <c r="AB149" s="126" t="s">
        <v>168</v>
      </c>
      <c r="AC149" s="55" t="b">
        <v>0</v>
      </c>
      <c r="AD149" s="54">
        <f>AC149*2</f>
        <v>0</v>
      </c>
      <c r="AE149" s="55">
        <f>AD149</f>
        <v>0</v>
      </c>
      <c r="AF149" s="73" t="s">
        <v>229</v>
      </c>
      <c r="AG149" s="100"/>
      <c r="AH149" s="100"/>
      <c r="AI149" s="102"/>
      <c r="AJ149" s="45"/>
      <c r="AK149" s="48"/>
      <c r="AL149" s="48"/>
      <c r="AM149" s="48"/>
      <c r="AN149" s="48"/>
      <c r="BB149" s="16"/>
    </row>
    <row r="150" spans="1:54" ht="27.75" customHeight="1">
      <c r="A150" s="253"/>
      <c r="B150" s="254"/>
      <c r="C150" s="254"/>
      <c r="D150" s="254"/>
      <c r="E150" s="254"/>
      <c r="F150" s="254"/>
      <c r="G150" s="254"/>
      <c r="H150" s="254"/>
      <c r="I150" s="254"/>
      <c r="J150" s="254"/>
      <c r="K150" s="254"/>
      <c r="L150" s="254"/>
      <c r="M150" s="254"/>
      <c r="N150" s="254"/>
      <c r="O150" s="209"/>
      <c r="P150" s="209"/>
      <c r="Q150" s="209"/>
      <c r="R150" s="254"/>
      <c r="S150" s="54"/>
      <c r="T150" s="55"/>
      <c r="U150" s="55"/>
      <c r="V150" s="55"/>
      <c r="W150" s="55"/>
      <c r="X150" s="54"/>
      <c r="Y150" s="55"/>
      <c r="Z150" s="55"/>
      <c r="AA150" s="55"/>
      <c r="AB150" s="54"/>
      <c r="AC150" s="55"/>
      <c r="AD150" s="55"/>
      <c r="AE150" s="55"/>
      <c r="AF150" s="73"/>
      <c r="AG150" s="100"/>
      <c r="AH150" s="100"/>
      <c r="AI150" s="102"/>
      <c r="AJ150" s="45"/>
      <c r="AK150" s="48"/>
      <c r="AL150" s="48"/>
      <c r="AM150" s="48"/>
      <c r="AN150" s="48"/>
      <c r="BB150" s="16"/>
    </row>
    <row r="151" spans="1:54" ht="27.75" customHeight="1">
      <c r="A151" s="261" t="s">
        <v>110</v>
      </c>
      <c r="B151" s="261"/>
      <c r="C151" s="261"/>
      <c r="D151" s="261"/>
      <c r="E151" s="261"/>
      <c r="F151" s="261"/>
      <c r="G151" s="261"/>
      <c r="H151" s="261"/>
      <c r="I151" s="261" t="s">
        <v>111</v>
      </c>
      <c r="J151" s="261"/>
      <c r="K151" s="261"/>
      <c r="L151" s="261"/>
      <c r="M151" s="261"/>
      <c r="N151" s="261"/>
      <c r="O151" s="261"/>
      <c r="P151" s="261"/>
      <c r="Q151" s="261"/>
      <c r="R151" s="261"/>
      <c r="S151" s="172" t="s">
        <v>180</v>
      </c>
      <c r="T151" s="173"/>
      <c r="U151" s="79"/>
      <c r="V151" s="79"/>
      <c r="W151" s="79"/>
      <c r="X151" s="172" t="s">
        <v>180</v>
      </c>
      <c r="Y151" s="81"/>
      <c r="Z151" s="81"/>
      <c r="AA151" s="81"/>
      <c r="AB151" s="172" t="s">
        <v>181</v>
      </c>
      <c r="AC151" s="81"/>
      <c r="AD151" s="81"/>
      <c r="AE151" s="79"/>
      <c r="AF151" s="73"/>
      <c r="AG151" s="100"/>
      <c r="AH151" s="100"/>
      <c r="AI151" s="102"/>
      <c r="AJ151" s="45"/>
      <c r="AK151" s="48"/>
      <c r="AL151" s="48"/>
      <c r="AM151" s="48"/>
      <c r="AN151" s="48"/>
      <c r="BB151" s="16"/>
    </row>
    <row r="152" spans="1:54" ht="27.75" customHeight="1">
      <c r="A152" s="148" t="s">
        <v>112</v>
      </c>
      <c r="B152" s="10"/>
      <c r="C152" s="9"/>
      <c r="D152" s="210"/>
      <c r="E152" s="211"/>
      <c r="F152" s="252"/>
      <c r="G152" s="252"/>
      <c r="H152" s="252"/>
      <c r="I152" s="263" t="s">
        <v>113</v>
      </c>
      <c r="J152" s="263"/>
      <c r="K152" s="263"/>
      <c r="L152" s="263"/>
      <c r="M152" s="214"/>
      <c r="N152" s="214"/>
      <c r="O152" s="214"/>
      <c r="P152" s="264"/>
      <c r="Q152" s="215"/>
      <c r="R152" s="252"/>
      <c r="S152" s="125" t="s">
        <v>167</v>
      </c>
      <c r="T152" s="55" t="b">
        <v>0</v>
      </c>
      <c r="U152" s="55">
        <f>T152*1</f>
        <v>0</v>
      </c>
      <c r="V152" s="55" t="s">
        <v>226</v>
      </c>
      <c r="W152" s="55">
        <f>U152</f>
        <v>0</v>
      </c>
      <c r="X152" s="124" t="s">
        <v>167</v>
      </c>
      <c r="Y152" s="55" t="b">
        <v>0</v>
      </c>
      <c r="Z152" s="55">
        <f>Y152*1</f>
        <v>0</v>
      </c>
      <c r="AA152" s="55">
        <f>Z152</f>
        <v>0</v>
      </c>
      <c r="AB152" s="126" t="s">
        <v>167</v>
      </c>
      <c r="AC152" s="55" t="b">
        <v>0</v>
      </c>
      <c r="AD152" s="55">
        <f>AC152*1</f>
        <v>0</v>
      </c>
      <c r="AE152" s="55">
        <f>AD152</f>
        <v>0</v>
      </c>
      <c r="AF152" s="73" t="s">
        <v>228</v>
      </c>
      <c r="AG152" s="100"/>
      <c r="AH152" s="100"/>
      <c r="AI152" s="102"/>
      <c r="AJ152" s="45"/>
      <c r="AK152" s="48"/>
      <c r="AL152" s="48"/>
      <c r="AM152" s="48"/>
      <c r="AN152" s="48"/>
      <c r="BB152" s="16"/>
    </row>
    <row r="153" spans="1:54" ht="27.75" customHeight="1">
      <c r="A153" s="159" t="s">
        <v>114</v>
      </c>
      <c r="B153" s="18"/>
      <c r="C153" s="9"/>
      <c r="D153" s="210"/>
      <c r="E153" s="211"/>
      <c r="F153" s="252"/>
      <c r="G153" s="252"/>
      <c r="H153" s="252"/>
      <c r="I153" s="263" t="s">
        <v>115</v>
      </c>
      <c r="J153" s="263"/>
      <c r="K153" s="263"/>
      <c r="L153" s="263"/>
      <c r="M153" s="214"/>
      <c r="N153" s="214"/>
      <c r="O153" s="214"/>
      <c r="P153" s="264"/>
      <c r="Q153" s="215"/>
      <c r="R153" s="252"/>
      <c r="S153" s="125" t="s">
        <v>168</v>
      </c>
      <c r="T153" s="55" t="b">
        <v>0</v>
      </c>
      <c r="U153" s="54">
        <f>T153*0</f>
        <v>0</v>
      </c>
      <c r="V153" s="55" t="s">
        <v>227</v>
      </c>
      <c r="W153" s="55">
        <f>U153</f>
        <v>0</v>
      </c>
      <c r="X153" s="124" t="s">
        <v>168</v>
      </c>
      <c r="Y153" s="55" t="b">
        <v>0</v>
      </c>
      <c r="Z153" s="55">
        <f>Y153*0</f>
        <v>0</v>
      </c>
      <c r="AA153" s="55">
        <f>Z153</f>
        <v>0</v>
      </c>
      <c r="AB153" s="126" t="s">
        <v>168</v>
      </c>
      <c r="AC153" s="55" t="b">
        <v>0</v>
      </c>
      <c r="AD153" s="54">
        <f>AC153*1</f>
        <v>0</v>
      </c>
      <c r="AE153" s="55">
        <f>AD153</f>
        <v>0</v>
      </c>
      <c r="AF153" s="73" t="s">
        <v>229</v>
      </c>
      <c r="AG153" s="100"/>
      <c r="AH153" s="100"/>
      <c r="AI153" s="102"/>
      <c r="AJ153" s="45"/>
      <c r="AK153" s="48"/>
      <c r="AL153" s="48"/>
      <c r="AM153" s="48"/>
      <c r="AN153" s="48"/>
      <c r="BB153" s="16"/>
    </row>
    <row r="154" spans="1:54" ht="27.75" customHeight="1">
      <c r="A154" s="298"/>
      <c r="B154" s="299"/>
      <c r="C154" s="299"/>
      <c r="D154" s="299"/>
      <c r="E154" s="299"/>
      <c r="F154" s="299"/>
      <c r="G154" s="299"/>
      <c r="H154" s="300"/>
      <c r="I154" s="263" t="s">
        <v>244</v>
      </c>
      <c r="J154" s="263"/>
      <c r="K154" s="263"/>
      <c r="L154" s="263"/>
      <c r="M154" s="214"/>
      <c r="N154" s="214"/>
      <c r="O154" s="214"/>
      <c r="P154" s="264"/>
      <c r="Q154" s="215"/>
      <c r="R154" s="252"/>
      <c r="S154" s="54"/>
      <c r="T154" s="54"/>
      <c r="U154" s="54"/>
      <c r="V154" s="55"/>
      <c r="W154" s="55"/>
      <c r="X154" s="54"/>
      <c r="Y154" s="54"/>
      <c r="Z154" s="55"/>
      <c r="AA154" s="55"/>
      <c r="AB154" s="126" t="s">
        <v>194</v>
      </c>
      <c r="AC154" s="55" t="b">
        <v>0</v>
      </c>
      <c r="AD154" s="54">
        <f>AC154*1</f>
        <v>0</v>
      </c>
      <c r="AE154" s="55">
        <f>AD154</f>
        <v>0</v>
      </c>
      <c r="AF154" s="73" t="s">
        <v>230</v>
      </c>
      <c r="AG154" s="100"/>
      <c r="AH154" s="100"/>
      <c r="AI154" s="102"/>
      <c r="AJ154" s="45"/>
      <c r="AK154" s="48"/>
      <c r="AL154" s="48"/>
      <c r="AM154" s="48"/>
      <c r="AN154" s="48"/>
      <c r="BB154" s="16"/>
    </row>
    <row r="155" spans="1:54" ht="27.75" customHeight="1">
      <c r="A155" s="301" t="s">
        <v>254</v>
      </c>
      <c r="B155" s="302"/>
      <c r="C155" s="302"/>
      <c r="D155" s="302"/>
      <c r="E155" s="302"/>
      <c r="F155" s="302"/>
      <c r="G155" s="302"/>
      <c r="H155" s="302"/>
      <c r="I155" s="302"/>
      <c r="J155" s="302"/>
      <c r="K155" s="302"/>
      <c r="L155" s="302"/>
      <c r="M155" s="302"/>
      <c r="N155" s="302"/>
      <c r="O155" s="303"/>
      <c r="P155" s="303"/>
      <c r="Q155" s="303"/>
      <c r="R155" s="302"/>
      <c r="S155" s="54"/>
      <c r="T155" s="55"/>
      <c r="U155" s="55"/>
      <c r="V155" s="55"/>
      <c r="W155" s="55"/>
      <c r="X155" s="54"/>
      <c r="Y155" s="55"/>
      <c r="Z155" s="55"/>
      <c r="AA155" s="55"/>
      <c r="AB155" s="54"/>
      <c r="AC155" s="55"/>
      <c r="AD155" s="55"/>
      <c r="AE155" s="55"/>
      <c r="AF155" s="73"/>
      <c r="AG155" s="100"/>
      <c r="AH155" s="100"/>
      <c r="AI155" s="102"/>
      <c r="AJ155" s="45"/>
      <c r="AK155" s="48"/>
      <c r="AL155" s="48"/>
      <c r="AM155" s="48"/>
      <c r="AN155" s="48"/>
      <c r="BB155" s="16"/>
    </row>
    <row r="156" spans="1:54" ht="27.75" customHeight="1">
      <c r="A156" s="179" t="s">
        <v>116</v>
      </c>
      <c r="B156" s="118"/>
      <c r="C156" s="118"/>
      <c r="D156" s="118"/>
      <c r="E156" s="118"/>
      <c r="F156" s="118"/>
      <c r="G156" s="118"/>
      <c r="H156" s="118"/>
      <c r="I156" s="250" t="s">
        <v>340</v>
      </c>
      <c r="J156" s="250"/>
      <c r="K156" s="250"/>
      <c r="L156" s="250"/>
      <c r="M156" s="217"/>
      <c r="N156" s="217"/>
      <c r="O156" s="217"/>
      <c r="P156" s="217"/>
      <c r="Q156" s="217"/>
      <c r="R156" s="217"/>
      <c r="S156" s="167" t="s">
        <v>182</v>
      </c>
      <c r="T156" s="85"/>
      <c r="U156" s="85"/>
      <c r="V156" s="85"/>
      <c r="W156" s="85"/>
      <c r="X156" s="167" t="s">
        <v>182</v>
      </c>
      <c r="Y156" s="85"/>
      <c r="Z156" s="85"/>
      <c r="AA156" s="85"/>
      <c r="AB156" s="167" t="s">
        <v>183</v>
      </c>
      <c r="AC156" s="85"/>
      <c r="AD156" s="84"/>
      <c r="AE156" s="84"/>
      <c r="AF156" s="73"/>
      <c r="AG156" s="100"/>
      <c r="AH156" s="100"/>
      <c r="AI156" s="102"/>
      <c r="AJ156" s="45"/>
      <c r="AK156" s="48"/>
      <c r="AL156" s="48"/>
      <c r="AM156" s="48"/>
      <c r="AN156" s="48"/>
      <c r="BB156" s="16"/>
    </row>
    <row r="157" spans="1:54" ht="27.75" customHeight="1">
      <c r="A157" s="149" t="s">
        <v>117</v>
      </c>
      <c r="B157" s="10"/>
      <c r="C157" s="13"/>
      <c r="D157" s="210"/>
      <c r="E157" s="211"/>
      <c r="F157" s="251"/>
      <c r="G157" s="251"/>
      <c r="H157" s="251"/>
      <c r="I157" s="222" t="s">
        <v>350</v>
      </c>
      <c r="J157" s="222"/>
      <c r="K157" s="222"/>
      <c r="L157" s="222"/>
      <c r="M157" s="214"/>
      <c r="N157" s="214"/>
      <c r="O157" s="214"/>
      <c r="P157" s="264"/>
      <c r="Q157" s="215"/>
      <c r="R157" s="251"/>
      <c r="S157" s="125" t="s">
        <v>167</v>
      </c>
      <c r="T157" s="55" t="b">
        <v>0</v>
      </c>
      <c r="U157" s="55">
        <f>T157*2</f>
        <v>0</v>
      </c>
      <c r="V157" s="55" t="s">
        <v>227</v>
      </c>
      <c r="W157" s="55">
        <f>U157</f>
        <v>0</v>
      </c>
      <c r="X157" s="124" t="s">
        <v>167</v>
      </c>
      <c r="Y157" s="55" t="b">
        <v>0</v>
      </c>
      <c r="Z157" s="55">
        <f>Y157*1</f>
        <v>0</v>
      </c>
      <c r="AA157" s="55">
        <f>Z157</f>
        <v>0</v>
      </c>
      <c r="AB157" s="126" t="s">
        <v>167</v>
      </c>
      <c r="AC157" s="55" t="b">
        <v>0</v>
      </c>
      <c r="AD157" s="55">
        <f>AC157*1</f>
        <v>0</v>
      </c>
      <c r="AE157" s="55">
        <f>AD157</f>
        <v>0</v>
      </c>
      <c r="AF157" s="73" t="s">
        <v>229</v>
      </c>
      <c r="AG157" s="100"/>
      <c r="AH157" s="100"/>
      <c r="AI157" s="102"/>
      <c r="AJ157" s="45"/>
      <c r="AK157" s="48"/>
      <c r="AL157" s="48"/>
      <c r="AM157" s="48"/>
      <c r="AN157" s="48"/>
      <c r="BB157" s="16"/>
    </row>
    <row r="158" spans="1:54" ht="27.75" customHeight="1">
      <c r="A158" s="149" t="s">
        <v>118</v>
      </c>
      <c r="B158" s="10"/>
      <c r="C158" s="13"/>
      <c r="D158" s="210"/>
      <c r="E158" s="211"/>
      <c r="F158" s="251"/>
      <c r="G158" s="251"/>
      <c r="H158" s="251"/>
      <c r="I158" s="222" t="s">
        <v>119</v>
      </c>
      <c r="J158" s="222"/>
      <c r="K158" s="222"/>
      <c r="L158" s="222"/>
      <c r="M158" s="214"/>
      <c r="N158" s="214"/>
      <c r="O158" s="214"/>
      <c r="P158" s="264"/>
      <c r="Q158" s="215"/>
      <c r="R158" s="251"/>
      <c r="S158" s="125" t="s">
        <v>168</v>
      </c>
      <c r="T158" s="55" t="b">
        <v>0</v>
      </c>
      <c r="U158" s="54">
        <f>T158*0</f>
        <v>0</v>
      </c>
      <c r="V158" s="55" t="s">
        <v>226</v>
      </c>
      <c r="W158" s="55">
        <f>U158</f>
        <v>0</v>
      </c>
      <c r="X158" s="124" t="s">
        <v>168</v>
      </c>
      <c r="Y158" s="55" t="b">
        <v>0</v>
      </c>
      <c r="Z158" s="55">
        <f>Y158*1</f>
        <v>0</v>
      </c>
      <c r="AA158" s="55">
        <f>Z158</f>
        <v>0</v>
      </c>
      <c r="AB158" s="126" t="s">
        <v>168</v>
      </c>
      <c r="AC158" s="55" t="b">
        <v>0</v>
      </c>
      <c r="AD158" s="54">
        <f>AC158*0</f>
        <v>0</v>
      </c>
      <c r="AE158" s="55">
        <f>AD158</f>
        <v>0</v>
      </c>
      <c r="AF158" s="73" t="s">
        <v>230</v>
      </c>
      <c r="AG158" s="100"/>
      <c r="AH158" s="100"/>
      <c r="AI158" s="102"/>
      <c r="AJ158" s="45"/>
      <c r="AK158" s="48"/>
      <c r="AL158" s="48"/>
      <c r="AM158" s="48"/>
      <c r="AN158" s="48"/>
      <c r="BB158" s="16"/>
    </row>
    <row r="159" spans="1:54" ht="27.75" customHeight="1">
      <c r="A159" s="295"/>
      <c r="B159" s="296"/>
      <c r="C159" s="296"/>
      <c r="D159" s="296"/>
      <c r="E159" s="296"/>
      <c r="F159" s="296"/>
      <c r="G159" s="296"/>
      <c r="H159" s="297"/>
      <c r="I159" s="222" t="s">
        <v>245</v>
      </c>
      <c r="J159" s="222"/>
      <c r="K159" s="222"/>
      <c r="L159" s="222"/>
      <c r="M159" s="214"/>
      <c r="N159" s="214"/>
      <c r="O159" s="214"/>
      <c r="P159" s="264"/>
      <c r="Q159" s="215"/>
      <c r="R159" s="251"/>
      <c r="S159" s="54"/>
      <c r="T159" s="55"/>
      <c r="U159" s="55"/>
      <c r="V159" s="55"/>
      <c r="W159" s="55"/>
      <c r="X159" s="54"/>
      <c r="Y159" s="55"/>
      <c r="Z159" s="55"/>
      <c r="AA159" s="55"/>
      <c r="AB159" s="126" t="s">
        <v>194</v>
      </c>
      <c r="AC159" s="55" t="b">
        <v>0</v>
      </c>
      <c r="AD159" s="54">
        <f>AC159*1</f>
        <v>0</v>
      </c>
      <c r="AE159" s="55">
        <f>AD159</f>
        <v>0</v>
      </c>
      <c r="AF159" s="73" t="s">
        <v>228</v>
      </c>
      <c r="AG159" s="100"/>
      <c r="AH159" s="100"/>
      <c r="AI159" s="102"/>
      <c r="AJ159" s="45"/>
      <c r="AK159" s="48"/>
      <c r="AL159" s="48"/>
      <c r="AM159" s="48"/>
      <c r="AN159" s="48"/>
      <c r="BB159" s="16"/>
    </row>
    <row r="160" spans="1:54" ht="27.75" customHeight="1">
      <c r="A160" s="254"/>
      <c r="B160" s="254"/>
      <c r="C160" s="254"/>
      <c r="D160" s="254"/>
      <c r="E160" s="254"/>
      <c r="F160" s="254"/>
      <c r="G160" s="254"/>
      <c r="H160" s="254"/>
      <c r="I160" s="254"/>
      <c r="J160" s="254"/>
      <c r="K160" s="254"/>
      <c r="L160" s="254"/>
      <c r="M160" s="254"/>
      <c r="N160" s="254"/>
      <c r="O160" s="209"/>
      <c r="P160" s="209"/>
      <c r="Q160" s="209"/>
      <c r="R160" s="254"/>
      <c r="S160" s="54"/>
      <c r="T160" s="55"/>
      <c r="U160" s="55"/>
      <c r="V160" s="55"/>
      <c r="W160" s="55"/>
      <c r="X160" s="54"/>
      <c r="Y160" s="55"/>
      <c r="Z160" s="55"/>
      <c r="AA160" s="55"/>
      <c r="AB160" s="54"/>
      <c r="AC160" s="55"/>
      <c r="AD160" s="55"/>
      <c r="AE160" s="55"/>
      <c r="AF160" s="73"/>
      <c r="AG160" s="100"/>
      <c r="AH160" s="100"/>
      <c r="AI160" s="102"/>
      <c r="AJ160" s="45"/>
      <c r="AK160" s="48"/>
      <c r="AL160" s="48"/>
      <c r="AM160" s="48"/>
      <c r="AN160" s="48"/>
      <c r="BB160" s="16"/>
    </row>
    <row r="161" spans="1:54" ht="27.75" customHeight="1">
      <c r="A161" s="290" t="s">
        <v>342</v>
      </c>
      <c r="B161" s="290"/>
      <c r="C161" s="290"/>
      <c r="D161" s="290"/>
      <c r="E161" s="290"/>
      <c r="F161" s="290"/>
      <c r="G161" s="290"/>
      <c r="H161" s="290"/>
      <c r="I161" s="291" t="s">
        <v>341</v>
      </c>
      <c r="J161" s="292"/>
      <c r="K161" s="292"/>
      <c r="L161" s="292"/>
      <c r="M161" s="293"/>
      <c r="N161" s="293"/>
      <c r="O161" s="293"/>
      <c r="P161" s="293"/>
      <c r="Q161" s="293"/>
      <c r="R161" s="294"/>
      <c r="S161" s="172" t="s">
        <v>185</v>
      </c>
      <c r="T161" s="79"/>
      <c r="U161" s="79"/>
      <c r="V161" s="173"/>
      <c r="W161" s="79"/>
      <c r="X161" s="172" t="s">
        <v>185</v>
      </c>
      <c r="Y161" s="79"/>
      <c r="Z161" s="79"/>
      <c r="AA161" s="79"/>
      <c r="AB161" s="172" t="s">
        <v>184</v>
      </c>
      <c r="AC161" s="79"/>
      <c r="AD161" s="79"/>
      <c r="AE161" s="79"/>
      <c r="AF161" s="73"/>
      <c r="AG161" s="100"/>
      <c r="AH161" s="100"/>
      <c r="AI161" s="102"/>
      <c r="AJ161" s="45"/>
      <c r="AK161" s="48"/>
      <c r="AL161" s="48"/>
      <c r="AM161" s="48"/>
      <c r="AN161" s="48"/>
      <c r="BB161" s="16"/>
    </row>
    <row r="162" spans="1:54" ht="27.75" customHeight="1">
      <c r="A162" s="148" t="s">
        <v>120</v>
      </c>
      <c r="B162" s="10"/>
      <c r="C162" s="9"/>
      <c r="D162" s="210"/>
      <c r="E162" s="211"/>
      <c r="F162" s="252"/>
      <c r="G162" s="252"/>
      <c r="H162" s="252"/>
      <c r="I162" s="271" t="s">
        <v>121</v>
      </c>
      <c r="J162" s="275"/>
      <c r="K162" s="275"/>
      <c r="L162" s="289"/>
      <c r="M162" s="214"/>
      <c r="N162" s="214"/>
      <c r="O162" s="214"/>
      <c r="P162" s="264"/>
      <c r="Q162" s="215"/>
      <c r="R162" s="252"/>
      <c r="S162" s="125" t="s">
        <v>167</v>
      </c>
      <c r="T162" s="55" t="b">
        <v>0</v>
      </c>
      <c r="U162" s="55">
        <f>T162*0</f>
        <v>0</v>
      </c>
      <c r="V162" s="55" t="s">
        <v>226</v>
      </c>
      <c r="W162" s="55">
        <f>U162</f>
        <v>0</v>
      </c>
      <c r="X162" s="124" t="s">
        <v>167</v>
      </c>
      <c r="Y162" s="55" t="b">
        <v>0</v>
      </c>
      <c r="Z162" s="55">
        <f>Y162*1</f>
        <v>0</v>
      </c>
      <c r="AA162" s="55">
        <f>Z162</f>
        <v>0</v>
      </c>
      <c r="AB162" s="126" t="s">
        <v>167</v>
      </c>
      <c r="AC162" s="55" t="b">
        <v>0</v>
      </c>
      <c r="AD162" s="55">
        <f>AC162*2</f>
        <v>0</v>
      </c>
      <c r="AE162" s="55">
        <f>AD162</f>
        <v>0</v>
      </c>
      <c r="AF162" s="73" t="s">
        <v>228</v>
      </c>
      <c r="AG162" s="100"/>
      <c r="AH162" s="100"/>
      <c r="AI162" s="102"/>
      <c r="AJ162" s="45"/>
      <c r="AK162" s="48"/>
      <c r="AL162" s="48"/>
      <c r="AM162" s="48"/>
      <c r="AN162" s="48"/>
      <c r="BB162" s="16"/>
    </row>
    <row r="163" spans="1:54" ht="27.75" customHeight="1">
      <c r="A163" s="148" t="s">
        <v>246</v>
      </c>
      <c r="B163" s="10"/>
      <c r="C163" s="9"/>
      <c r="D163" s="210"/>
      <c r="E163" s="211"/>
      <c r="F163" s="252"/>
      <c r="G163" s="252"/>
      <c r="H163" s="252"/>
      <c r="I163" s="271" t="s">
        <v>247</v>
      </c>
      <c r="J163" s="275"/>
      <c r="K163" s="275"/>
      <c r="L163" s="289"/>
      <c r="M163" s="214"/>
      <c r="N163" s="214"/>
      <c r="O163" s="214"/>
      <c r="P163" s="264"/>
      <c r="Q163" s="215"/>
      <c r="R163" s="252"/>
      <c r="S163" s="125" t="s">
        <v>168</v>
      </c>
      <c r="T163" s="55" t="b">
        <v>0</v>
      </c>
      <c r="U163" s="54">
        <f>T163*2</f>
        <v>0</v>
      </c>
      <c r="V163" s="55" t="s">
        <v>227</v>
      </c>
      <c r="W163" s="55">
        <f>U163</f>
        <v>0</v>
      </c>
      <c r="X163" s="124" t="s">
        <v>168</v>
      </c>
      <c r="Y163" s="55" t="b">
        <v>0</v>
      </c>
      <c r="Z163" s="54">
        <f>Y163*2</f>
        <v>0</v>
      </c>
      <c r="AA163" s="55">
        <f>Z163</f>
        <v>0</v>
      </c>
      <c r="AB163" s="126" t="s">
        <v>168</v>
      </c>
      <c r="AC163" s="55" t="b">
        <v>0</v>
      </c>
      <c r="AD163" s="54">
        <f>AC163*2</f>
        <v>0</v>
      </c>
      <c r="AE163" s="55">
        <f>AD163</f>
        <v>0</v>
      </c>
      <c r="AF163" s="73" t="s">
        <v>229</v>
      </c>
      <c r="AG163" s="100"/>
      <c r="AH163" s="100"/>
      <c r="AI163" s="102"/>
      <c r="AJ163" s="45"/>
      <c r="AK163" s="48"/>
      <c r="AL163" s="48"/>
      <c r="AM163" s="48"/>
      <c r="AN163" s="48"/>
      <c r="BB163" s="16"/>
    </row>
    <row r="164" spans="1:54" ht="27.75" customHeight="1">
      <c r="A164" s="131"/>
      <c r="B164" s="130"/>
      <c r="C164" s="130"/>
      <c r="D164" s="130"/>
      <c r="E164" s="130"/>
      <c r="F164" s="130"/>
      <c r="G164" s="130"/>
      <c r="H164" s="130"/>
      <c r="I164" s="131"/>
      <c r="J164" s="131"/>
      <c r="K164" s="131"/>
      <c r="L164" s="131"/>
      <c r="M164" s="130"/>
      <c r="N164" s="130"/>
      <c r="O164" s="130"/>
      <c r="P164" s="130"/>
      <c r="Q164" s="130"/>
      <c r="R164" s="95"/>
      <c r="S164" s="63"/>
      <c r="T164" s="64"/>
      <c r="U164" s="63"/>
      <c r="V164" s="64"/>
      <c r="W164" s="64"/>
      <c r="X164" s="63"/>
      <c r="Y164" s="64"/>
      <c r="Z164" s="63"/>
      <c r="AA164" s="64"/>
      <c r="AB164" s="63"/>
      <c r="AC164" s="64"/>
      <c r="AD164" s="63"/>
      <c r="AE164" s="63"/>
      <c r="AF164" s="63"/>
      <c r="AG164" s="133"/>
      <c r="AH164" s="133"/>
      <c r="AI164" s="133"/>
      <c r="AJ164" s="47"/>
      <c r="AK164" s="48"/>
      <c r="AL164" s="48"/>
      <c r="AM164" s="48"/>
      <c r="AN164" s="48"/>
      <c r="BB164" s="16"/>
    </row>
    <row r="165" spans="1:54" ht="27.75" customHeight="1">
      <c r="A165" s="48"/>
      <c r="B165" s="48"/>
      <c r="C165" s="48"/>
      <c r="D165" s="48"/>
      <c r="E165" s="47"/>
      <c r="F165" s="47"/>
      <c r="G165" s="48"/>
      <c r="H165" s="48"/>
      <c r="I165" s="48"/>
      <c r="J165" s="48"/>
      <c r="K165" s="48"/>
      <c r="L165" s="48"/>
      <c r="M165" s="48"/>
      <c r="N165" s="48"/>
      <c r="O165" s="48"/>
      <c r="P165" s="47"/>
      <c r="Q165" s="47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64"/>
      <c r="AD165" s="64"/>
      <c r="AE165" s="63"/>
      <c r="AF165" s="63"/>
      <c r="AG165" s="133"/>
      <c r="AH165" s="133"/>
      <c r="AI165" s="133"/>
      <c r="AJ165" s="47"/>
      <c r="AK165" s="48"/>
      <c r="AL165" s="48"/>
      <c r="AM165" s="48"/>
      <c r="AN165" s="48"/>
      <c r="BB165" s="16"/>
    </row>
    <row r="166" spans="1:54" ht="27.75" customHeight="1">
      <c r="A166" s="286" t="s">
        <v>304</v>
      </c>
      <c r="B166" s="287"/>
      <c r="C166" s="287"/>
      <c r="D166" s="287"/>
      <c r="E166" s="287"/>
      <c r="F166" s="287"/>
      <c r="G166" s="287"/>
      <c r="H166" s="287"/>
      <c r="I166" s="287"/>
      <c r="J166" s="287"/>
      <c r="K166" s="287"/>
      <c r="L166" s="287"/>
      <c r="M166" s="287"/>
      <c r="N166" s="287"/>
      <c r="O166" s="288"/>
      <c r="P166" s="288"/>
      <c r="Q166" s="288"/>
      <c r="R166" s="287"/>
      <c r="S166" s="135"/>
      <c r="T166" s="114"/>
      <c r="U166" s="114"/>
      <c r="V166" s="114"/>
      <c r="W166" s="114"/>
      <c r="X166" s="135"/>
      <c r="Y166" s="114"/>
      <c r="Z166" s="114"/>
      <c r="AA166" s="114"/>
      <c r="AB166" s="135"/>
      <c r="AC166" s="114"/>
      <c r="AD166" s="114"/>
      <c r="AE166" s="113"/>
      <c r="AF166" s="113"/>
      <c r="AG166" s="134"/>
      <c r="AH166" s="134"/>
      <c r="AI166" s="134"/>
      <c r="AJ166" s="91"/>
      <c r="AK166" s="48"/>
      <c r="AL166" s="48"/>
      <c r="AM166" s="48"/>
      <c r="AN166" s="48"/>
      <c r="BB166" s="16"/>
    </row>
    <row r="167" spans="1:54" ht="27.75" customHeight="1">
      <c r="A167" s="111" t="s">
        <v>257</v>
      </c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44"/>
      <c r="R167" s="44"/>
      <c r="S167" s="135"/>
      <c r="T167" s="114"/>
      <c r="U167" s="114"/>
      <c r="V167" s="114"/>
      <c r="W167" s="114"/>
      <c r="X167" s="135"/>
      <c r="Y167" s="114"/>
      <c r="Z167" s="114"/>
      <c r="AA167" s="114"/>
      <c r="AB167" s="135"/>
      <c r="AC167" s="114"/>
      <c r="AD167" s="114"/>
      <c r="AE167" s="113"/>
      <c r="AF167" s="113"/>
      <c r="AG167" s="134"/>
      <c r="AH167" s="134"/>
      <c r="AI167" s="134"/>
      <c r="AJ167" s="91"/>
      <c r="AK167" s="48"/>
      <c r="AL167" s="48"/>
      <c r="AM167" s="48"/>
      <c r="AN167" s="48"/>
      <c r="BB167" s="16"/>
    </row>
    <row r="168" spans="1:54" ht="27.75" customHeight="1">
      <c r="A168" s="137"/>
      <c r="B168" s="62" t="s">
        <v>232</v>
      </c>
      <c r="C168" s="139"/>
      <c r="D168" s="62" t="s">
        <v>233</v>
      </c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62"/>
      <c r="R168" s="62"/>
      <c r="S168" s="138"/>
      <c r="T168" s="64"/>
      <c r="U168" s="64"/>
      <c r="V168" s="64"/>
      <c r="W168" s="64"/>
      <c r="X168" s="138"/>
      <c r="Y168" s="64"/>
      <c r="Z168" s="64"/>
      <c r="AA168" s="64"/>
      <c r="AB168" s="138"/>
      <c r="AC168" s="64"/>
      <c r="AD168" s="64"/>
      <c r="AE168" s="63"/>
      <c r="AF168" s="63"/>
      <c r="AG168" s="133"/>
      <c r="AH168" s="133"/>
      <c r="AI168" s="133"/>
      <c r="AJ168" s="47"/>
      <c r="AK168" s="48"/>
      <c r="AL168" s="48"/>
      <c r="AM168" s="48"/>
      <c r="AN168" s="48"/>
      <c r="BB168" s="16"/>
    </row>
    <row r="169" spans="1:54" ht="27.75" customHeight="1">
      <c r="A169" s="189" t="s">
        <v>307</v>
      </c>
      <c r="B169" s="140"/>
      <c r="C169" s="140"/>
      <c r="D169" s="140"/>
      <c r="E169" s="140"/>
      <c r="F169" s="140"/>
      <c r="G169" s="140"/>
      <c r="H169" s="140"/>
      <c r="I169" s="140"/>
      <c r="J169" s="189" t="s">
        <v>309</v>
      </c>
      <c r="K169" s="140"/>
      <c r="L169" s="140"/>
      <c r="M169" s="140"/>
      <c r="N169" s="140"/>
      <c r="O169" s="140"/>
      <c r="P169" s="140"/>
      <c r="Q169" s="140"/>
      <c r="R169" s="140"/>
      <c r="S169" s="167" t="s">
        <v>186</v>
      </c>
      <c r="T169" s="84"/>
      <c r="U169" s="84"/>
      <c r="V169" s="84"/>
      <c r="W169" s="84"/>
      <c r="X169" s="167" t="s">
        <v>186</v>
      </c>
      <c r="Y169" s="84"/>
      <c r="Z169" s="84"/>
      <c r="AA169" s="84"/>
      <c r="AB169" s="167" t="s">
        <v>187</v>
      </c>
      <c r="AC169" s="84"/>
      <c r="AD169" s="84"/>
      <c r="AE169" s="84"/>
      <c r="AF169" s="73"/>
      <c r="AG169" s="100"/>
      <c r="AH169" s="100"/>
      <c r="AI169" s="102"/>
      <c r="AJ169" s="45"/>
      <c r="AK169" s="48"/>
      <c r="AL169" s="48"/>
      <c r="AM169" s="48"/>
      <c r="AN169" s="48"/>
      <c r="BB169" s="16"/>
    </row>
    <row r="170" spans="1:54" ht="27.75" customHeight="1">
      <c r="A170" s="149" t="s">
        <v>308</v>
      </c>
      <c r="B170" s="10"/>
      <c r="C170" s="13"/>
      <c r="D170" s="210"/>
      <c r="E170" s="211"/>
      <c r="F170" s="251"/>
      <c r="G170" s="251"/>
      <c r="H170" s="251"/>
      <c r="I170" s="222" t="s">
        <v>334</v>
      </c>
      <c r="J170" s="270"/>
      <c r="K170" s="270"/>
      <c r="L170" s="270"/>
      <c r="M170" s="214"/>
      <c r="N170" s="214"/>
      <c r="O170" s="214"/>
      <c r="P170" s="264"/>
      <c r="Q170" s="215"/>
      <c r="R170" s="251"/>
      <c r="S170" s="125" t="s">
        <v>167</v>
      </c>
      <c r="T170" s="55" t="b">
        <v>0</v>
      </c>
      <c r="U170" s="55">
        <f>T170*0</f>
        <v>0</v>
      </c>
      <c r="V170" s="55" t="s">
        <v>226</v>
      </c>
      <c r="W170" s="55">
        <f>U170</f>
        <v>0</v>
      </c>
      <c r="X170" s="124" t="s">
        <v>167</v>
      </c>
      <c r="Y170" s="55" t="b">
        <v>0</v>
      </c>
      <c r="Z170" s="55">
        <f>Y170*1</f>
        <v>0</v>
      </c>
      <c r="AA170" s="55">
        <f>Z170</f>
        <v>0</v>
      </c>
      <c r="AB170" s="126" t="s">
        <v>167</v>
      </c>
      <c r="AC170" s="55" t="b">
        <v>0</v>
      </c>
      <c r="AD170" s="55">
        <f>AC170*2</f>
        <v>0</v>
      </c>
      <c r="AE170" s="55">
        <f>AD170</f>
        <v>0</v>
      </c>
      <c r="AF170" s="73" t="s">
        <v>228</v>
      </c>
      <c r="AG170" s="100"/>
      <c r="AH170" s="100"/>
      <c r="AI170" s="102"/>
      <c r="AJ170" s="45"/>
      <c r="AK170" s="48"/>
      <c r="AL170" s="48"/>
      <c r="AM170" s="48"/>
      <c r="AN170" s="48"/>
      <c r="BB170" s="16"/>
    </row>
    <row r="171" spans="1:54" ht="27.75" customHeight="1">
      <c r="A171" s="149" t="s">
        <v>122</v>
      </c>
      <c r="B171" s="10"/>
      <c r="C171" s="13"/>
      <c r="D171" s="210"/>
      <c r="E171" s="211"/>
      <c r="F171" s="251"/>
      <c r="G171" s="251"/>
      <c r="H171" s="251"/>
      <c r="I171" s="222" t="s">
        <v>123</v>
      </c>
      <c r="J171" s="222"/>
      <c r="K171" s="222"/>
      <c r="L171" s="222"/>
      <c r="M171" s="214"/>
      <c r="N171" s="214"/>
      <c r="O171" s="214"/>
      <c r="P171" s="264"/>
      <c r="Q171" s="215"/>
      <c r="R171" s="251"/>
      <c r="S171" s="125" t="s">
        <v>168</v>
      </c>
      <c r="T171" s="55" t="b">
        <v>0</v>
      </c>
      <c r="U171" s="54">
        <f>T171*2</f>
        <v>0</v>
      </c>
      <c r="V171" s="55" t="s">
        <v>227</v>
      </c>
      <c r="W171" s="55">
        <f>U171</f>
        <v>0</v>
      </c>
      <c r="X171" s="124" t="s">
        <v>168</v>
      </c>
      <c r="Y171" s="55" t="b">
        <v>0</v>
      </c>
      <c r="Z171" s="54">
        <f>Y171*2</f>
        <v>0</v>
      </c>
      <c r="AA171" s="55">
        <f>Z171</f>
        <v>0</v>
      </c>
      <c r="AB171" s="126" t="s">
        <v>168</v>
      </c>
      <c r="AC171" s="55" t="b">
        <v>0</v>
      </c>
      <c r="AD171" s="54">
        <f>AC171*2</f>
        <v>0</v>
      </c>
      <c r="AE171" s="55">
        <f>AD171</f>
        <v>0</v>
      </c>
      <c r="AF171" s="73" t="s">
        <v>229</v>
      </c>
      <c r="AG171" s="100"/>
      <c r="AH171" s="100"/>
      <c r="AI171" s="102"/>
      <c r="AJ171" s="45"/>
      <c r="AK171" s="48"/>
      <c r="AL171" s="48"/>
      <c r="AM171" s="48"/>
      <c r="AN171" s="48"/>
      <c r="BB171" s="16"/>
    </row>
    <row r="172" spans="1:54" ht="27.75" customHeight="1">
      <c r="A172" s="93"/>
      <c r="B172" s="95"/>
      <c r="C172" s="95"/>
      <c r="D172" s="95"/>
      <c r="E172" s="95"/>
      <c r="F172" s="95"/>
      <c r="G172" s="95"/>
      <c r="H172" s="95"/>
      <c r="I172" s="93"/>
      <c r="J172" s="93"/>
      <c r="K172" s="93"/>
      <c r="L172" s="93"/>
      <c r="M172" s="95"/>
      <c r="N172" s="95"/>
      <c r="O172" s="95"/>
      <c r="P172" s="95"/>
      <c r="Q172" s="95"/>
      <c r="R172" s="204"/>
      <c r="S172" s="54"/>
      <c r="T172" s="55"/>
      <c r="U172" s="54"/>
      <c r="V172" s="55"/>
      <c r="W172" s="55"/>
      <c r="X172" s="54"/>
      <c r="Y172" s="55"/>
      <c r="Z172" s="54"/>
      <c r="AA172" s="55"/>
      <c r="AB172" s="54"/>
      <c r="AC172" s="55"/>
      <c r="AD172" s="54"/>
      <c r="AE172" s="55"/>
      <c r="AF172" s="73"/>
      <c r="AG172" s="100"/>
      <c r="AH172" s="100"/>
      <c r="AI172" s="102"/>
      <c r="AJ172" s="45"/>
      <c r="AK172" s="48"/>
      <c r="AL172" s="48"/>
      <c r="AM172" s="48"/>
      <c r="AN172" s="48"/>
      <c r="BB172" s="16"/>
    </row>
    <row r="173" spans="1:54" ht="27.75" customHeight="1">
      <c r="A173" s="190" t="s">
        <v>306</v>
      </c>
      <c r="B173" s="191"/>
      <c r="C173" s="191"/>
      <c r="D173" s="191"/>
      <c r="E173" s="191"/>
      <c r="F173" s="191"/>
      <c r="G173" s="191"/>
      <c r="H173" s="191"/>
      <c r="I173" s="191"/>
      <c r="J173" s="190" t="s">
        <v>310</v>
      </c>
      <c r="K173" s="191"/>
      <c r="L173" s="191"/>
      <c r="M173" s="191"/>
      <c r="N173" s="191"/>
      <c r="O173" s="191"/>
      <c r="P173" s="192"/>
      <c r="Q173" s="192"/>
      <c r="R173" s="192"/>
      <c r="S173" s="172" t="s">
        <v>189</v>
      </c>
      <c r="T173" s="79"/>
      <c r="U173" s="79"/>
      <c r="V173" s="79"/>
      <c r="W173" s="79"/>
      <c r="X173" s="172" t="s">
        <v>189</v>
      </c>
      <c r="Y173" s="79"/>
      <c r="Z173" s="79"/>
      <c r="AA173" s="79"/>
      <c r="AB173" s="172" t="s">
        <v>188</v>
      </c>
      <c r="AC173" s="79"/>
      <c r="AD173" s="79"/>
      <c r="AE173" s="79"/>
      <c r="AF173" s="73"/>
      <c r="AG173" s="100"/>
      <c r="AH173" s="100"/>
      <c r="AI173" s="102"/>
      <c r="AJ173" s="45"/>
      <c r="AK173" s="48"/>
      <c r="AL173" s="48"/>
      <c r="AM173" s="48"/>
      <c r="AN173" s="48"/>
      <c r="BB173" s="16"/>
    </row>
    <row r="174" spans="1:54" ht="27.75" customHeight="1">
      <c r="A174" s="150" t="s">
        <v>333</v>
      </c>
      <c r="B174" s="10"/>
      <c r="C174" s="9"/>
      <c r="D174" s="210"/>
      <c r="E174" s="211"/>
      <c r="F174" s="252"/>
      <c r="G174" s="252"/>
      <c r="H174" s="252"/>
      <c r="I174" s="263" t="s">
        <v>332</v>
      </c>
      <c r="J174" s="279"/>
      <c r="K174" s="279"/>
      <c r="L174" s="279"/>
      <c r="M174" s="280"/>
      <c r="N174" s="281"/>
      <c r="O174" s="282"/>
      <c r="P174" s="264"/>
      <c r="Q174" s="215"/>
      <c r="R174" s="252"/>
      <c r="S174" s="125" t="s">
        <v>167</v>
      </c>
      <c r="T174" s="55" t="b">
        <v>0</v>
      </c>
      <c r="U174" s="55">
        <f>T174*2</f>
        <v>0</v>
      </c>
      <c r="V174" s="55" t="s">
        <v>227</v>
      </c>
      <c r="W174" s="55">
        <f>U174</f>
        <v>0</v>
      </c>
      <c r="X174" s="124" t="s">
        <v>167</v>
      </c>
      <c r="Y174" s="55" t="b">
        <v>0</v>
      </c>
      <c r="Z174" s="55">
        <f>Y174*2</f>
        <v>0</v>
      </c>
      <c r="AA174" s="55">
        <f>Z174</f>
        <v>0</v>
      </c>
      <c r="AB174" s="126" t="s">
        <v>167</v>
      </c>
      <c r="AC174" s="55" t="b">
        <v>0</v>
      </c>
      <c r="AD174" s="55">
        <f>AC174*2</f>
        <v>0</v>
      </c>
      <c r="AE174" s="55">
        <f>AD174</f>
        <v>0</v>
      </c>
      <c r="AF174" s="73" t="s">
        <v>228</v>
      </c>
      <c r="AG174" s="100"/>
      <c r="AH174" s="100"/>
      <c r="AI174" s="102"/>
      <c r="AJ174" s="45"/>
      <c r="AK174" s="48"/>
      <c r="AL174" s="48"/>
      <c r="AM174" s="48"/>
      <c r="AN174" s="48"/>
      <c r="BB174" s="16"/>
    </row>
    <row r="175" spans="1:54" ht="27.75" customHeight="1">
      <c r="A175" s="157" t="s">
        <v>124</v>
      </c>
      <c r="B175" s="10"/>
      <c r="C175" s="9"/>
      <c r="D175" s="210"/>
      <c r="E175" s="211"/>
      <c r="F175" s="252"/>
      <c r="G175" s="252"/>
      <c r="H175" s="252"/>
      <c r="I175" s="263" t="s">
        <v>125</v>
      </c>
      <c r="J175" s="263"/>
      <c r="K175" s="263"/>
      <c r="L175" s="263"/>
      <c r="M175" s="214"/>
      <c r="N175" s="214"/>
      <c r="O175" s="214"/>
      <c r="P175" s="264"/>
      <c r="Q175" s="215"/>
      <c r="R175" s="252"/>
      <c r="S175" s="125" t="s">
        <v>168</v>
      </c>
      <c r="T175" s="55" t="b">
        <v>0</v>
      </c>
      <c r="U175" s="54">
        <f>T175*1</f>
        <v>0</v>
      </c>
      <c r="V175" s="55" t="s">
        <v>226</v>
      </c>
      <c r="W175" s="55">
        <f>U175</f>
        <v>0</v>
      </c>
      <c r="X175" s="124" t="s">
        <v>168</v>
      </c>
      <c r="Y175" s="55" t="b">
        <v>0</v>
      </c>
      <c r="Z175" s="54">
        <f>Y175*2</f>
        <v>0</v>
      </c>
      <c r="AA175" s="55">
        <f>Z175</f>
        <v>0</v>
      </c>
      <c r="AB175" s="126" t="s">
        <v>168</v>
      </c>
      <c r="AC175" s="55" t="b">
        <v>0</v>
      </c>
      <c r="AD175" s="54">
        <f>AC175*2</f>
        <v>0</v>
      </c>
      <c r="AE175" s="55">
        <f>AD175</f>
        <v>0</v>
      </c>
      <c r="AF175" s="73" t="s">
        <v>229</v>
      </c>
      <c r="AG175" s="100"/>
      <c r="AH175" s="100"/>
      <c r="AI175" s="102"/>
      <c r="AJ175" s="45"/>
      <c r="AK175" s="48"/>
      <c r="AL175" s="48"/>
      <c r="AM175" s="48"/>
      <c r="AN175" s="48"/>
      <c r="BB175" s="16"/>
    </row>
    <row r="176" spans="1:54" ht="27.75" customHeight="1">
      <c r="A176" s="93"/>
      <c r="B176" s="95"/>
      <c r="C176" s="95"/>
      <c r="D176" s="95"/>
      <c r="E176" s="95"/>
      <c r="F176" s="95"/>
      <c r="G176" s="95"/>
      <c r="H176" s="95"/>
      <c r="I176" s="93"/>
      <c r="J176" s="93"/>
      <c r="K176" s="93"/>
      <c r="L176" s="93"/>
      <c r="M176" s="95"/>
      <c r="N176" s="95"/>
      <c r="O176" s="95"/>
      <c r="P176" s="95"/>
      <c r="Q176" s="95"/>
      <c r="R176" s="204"/>
      <c r="S176" s="54"/>
      <c r="T176" s="55"/>
      <c r="U176" s="54"/>
      <c r="V176" s="55"/>
      <c r="W176" s="55"/>
      <c r="X176" s="54"/>
      <c r="Y176" s="55"/>
      <c r="Z176" s="54"/>
      <c r="AA176" s="55"/>
      <c r="AB176" s="54"/>
      <c r="AC176" s="55"/>
      <c r="AD176" s="54"/>
      <c r="AE176" s="55"/>
      <c r="AF176" s="73"/>
      <c r="AG176" s="100"/>
      <c r="AH176" s="100"/>
      <c r="AI176" s="102"/>
      <c r="AJ176" s="45"/>
      <c r="AK176" s="48"/>
      <c r="AL176" s="48"/>
      <c r="AM176" s="48"/>
      <c r="AN176" s="48"/>
      <c r="BB176" s="16"/>
    </row>
    <row r="177" spans="1:54" ht="27.75" customHeight="1">
      <c r="A177" s="185" t="s">
        <v>311</v>
      </c>
      <c r="B177" s="141"/>
      <c r="C177" s="141"/>
      <c r="D177" s="141"/>
      <c r="E177" s="141"/>
      <c r="F177" s="141"/>
      <c r="G177" s="141"/>
      <c r="H177" s="141"/>
      <c r="I177" s="141"/>
      <c r="J177" s="185" t="s">
        <v>312</v>
      </c>
      <c r="K177" s="141"/>
      <c r="L177" s="141"/>
      <c r="M177" s="141"/>
      <c r="N177" s="141"/>
      <c r="O177" s="141"/>
      <c r="P177" s="283"/>
      <c r="Q177" s="284"/>
      <c r="R177" s="285"/>
      <c r="S177" s="167" t="s">
        <v>190</v>
      </c>
      <c r="T177" s="84"/>
      <c r="U177" s="84"/>
      <c r="V177" s="84"/>
      <c r="W177" s="84"/>
      <c r="X177" s="167" t="s">
        <v>190</v>
      </c>
      <c r="Y177" s="84"/>
      <c r="Z177" s="84"/>
      <c r="AA177" s="84"/>
      <c r="AB177" s="167" t="s">
        <v>191</v>
      </c>
      <c r="AC177" s="84"/>
      <c r="AD177" s="84"/>
      <c r="AE177" s="84"/>
      <c r="AF177" s="73"/>
      <c r="AG177" s="100"/>
      <c r="AH177" s="100"/>
      <c r="AI177" s="102"/>
      <c r="AJ177" s="45"/>
      <c r="AK177" s="48"/>
      <c r="AL177" s="48"/>
      <c r="AM177" s="48"/>
      <c r="AN177" s="48"/>
      <c r="BB177" s="16"/>
    </row>
    <row r="178" spans="1:54" ht="27.75" customHeight="1">
      <c r="A178" s="152" t="s">
        <v>331</v>
      </c>
      <c r="B178" s="10"/>
      <c r="C178" s="13"/>
      <c r="D178" s="210"/>
      <c r="E178" s="211"/>
      <c r="F178" s="251"/>
      <c r="G178" s="251"/>
      <c r="H178" s="251"/>
      <c r="I178" s="222" t="s">
        <v>330</v>
      </c>
      <c r="J178" s="270"/>
      <c r="K178" s="270"/>
      <c r="L178" s="270"/>
      <c r="M178" s="214"/>
      <c r="N178" s="214"/>
      <c r="O178" s="214"/>
      <c r="P178" s="264"/>
      <c r="Q178" s="215"/>
      <c r="R178" s="251"/>
      <c r="S178" s="125" t="s">
        <v>167</v>
      </c>
      <c r="T178" s="55" t="b">
        <v>0</v>
      </c>
      <c r="U178" s="55">
        <f>T178*2</f>
        <v>0</v>
      </c>
      <c r="V178" s="55" t="s">
        <v>227</v>
      </c>
      <c r="W178" s="55">
        <f>U178</f>
        <v>0</v>
      </c>
      <c r="X178" s="124" t="s">
        <v>167</v>
      </c>
      <c r="Y178" s="55" t="b">
        <v>0</v>
      </c>
      <c r="Z178" s="55">
        <f>Y178*2</f>
        <v>0</v>
      </c>
      <c r="AA178" s="55">
        <f>Z178</f>
        <v>0</v>
      </c>
      <c r="AB178" s="126" t="s">
        <v>167</v>
      </c>
      <c r="AC178" s="55" t="b">
        <v>0</v>
      </c>
      <c r="AD178" s="55">
        <f>AC178*2</f>
        <v>0</v>
      </c>
      <c r="AE178" s="55">
        <f>AD178</f>
        <v>0</v>
      </c>
      <c r="AF178" s="73" t="s">
        <v>228</v>
      </c>
      <c r="AG178" s="100"/>
      <c r="AH178" s="100"/>
      <c r="AI178" s="102"/>
      <c r="AJ178" s="45"/>
      <c r="AK178" s="48"/>
      <c r="AL178" s="48"/>
      <c r="AM178" s="48"/>
      <c r="AN178" s="48"/>
      <c r="BB178" s="16"/>
    </row>
    <row r="179" spans="1:54" ht="27.75" customHeight="1">
      <c r="A179" s="152" t="s">
        <v>126</v>
      </c>
      <c r="B179" s="10"/>
      <c r="C179" s="13"/>
      <c r="D179" s="210"/>
      <c r="E179" s="211"/>
      <c r="F179" s="251"/>
      <c r="G179" s="251"/>
      <c r="H179" s="251"/>
      <c r="I179" s="222" t="s">
        <v>127</v>
      </c>
      <c r="J179" s="222"/>
      <c r="K179" s="222"/>
      <c r="L179" s="222"/>
      <c r="M179" s="214"/>
      <c r="N179" s="214"/>
      <c r="O179" s="214"/>
      <c r="P179" s="264"/>
      <c r="Q179" s="215"/>
      <c r="R179" s="251"/>
      <c r="S179" s="125" t="s">
        <v>168</v>
      </c>
      <c r="T179" s="55" t="b">
        <v>0</v>
      </c>
      <c r="U179" s="54">
        <f>T179*1</f>
        <v>0</v>
      </c>
      <c r="V179" s="55" t="s">
        <v>226</v>
      </c>
      <c r="W179" s="55">
        <f>U179</f>
        <v>0</v>
      </c>
      <c r="X179" s="124" t="s">
        <v>168</v>
      </c>
      <c r="Y179" s="55" t="b">
        <v>0</v>
      </c>
      <c r="Z179" s="54">
        <f>Y179*2</f>
        <v>0</v>
      </c>
      <c r="AA179" s="55">
        <f>Z179</f>
        <v>0</v>
      </c>
      <c r="AB179" s="126" t="s">
        <v>168</v>
      </c>
      <c r="AC179" s="55" t="b">
        <v>0</v>
      </c>
      <c r="AD179" s="54">
        <f>AC179*2</f>
        <v>0</v>
      </c>
      <c r="AE179" s="55">
        <f>AD179</f>
        <v>0</v>
      </c>
      <c r="AF179" s="73" t="s">
        <v>229</v>
      </c>
      <c r="AG179" s="100"/>
      <c r="AH179" s="100"/>
      <c r="AI179" s="102"/>
      <c r="AJ179" s="45"/>
      <c r="AK179" s="48"/>
      <c r="AL179" s="48"/>
      <c r="AM179" s="48"/>
      <c r="AN179" s="48"/>
      <c r="BB179" s="16"/>
    </row>
    <row r="180" spans="1:54" ht="27.75" customHeight="1">
      <c r="A180" s="136"/>
      <c r="B180" s="95"/>
      <c r="C180" s="95"/>
      <c r="D180" s="95"/>
      <c r="E180" s="95"/>
      <c r="F180" s="95"/>
      <c r="G180" s="95"/>
      <c r="H180" s="95"/>
      <c r="I180" s="93"/>
      <c r="J180" s="93"/>
      <c r="K180" s="93"/>
      <c r="L180" s="93"/>
      <c r="M180" s="95"/>
      <c r="N180" s="95"/>
      <c r="O180" s="95"/>
      <c r="P180" s="95"/>
      <c r="Q180" s="95"/>
      <c r="R180" s="204"/>
      <c r="S180" s="54"/>
      <c r="T180" s="55"/>
      <c r="U180" s="54"/>
      <c r="V180" s="55"/>
      <c r="W180" s="55"/>
      <c r="X180" s="54"/>
      <c r="Y180" s="55"/>
      <c r="Z180" s="54"/>
      <c r="AA180" s="55"/>
      <c r="AB180" s="54"/>
      <c r="AC180" s="55"/>
      <c r="AD180" s="54"/>
      <c r="AE180" s="55"/>
      <c r="AF180" s="73"/>
      <c r="AG180" s="100"/>
      <c r="AH180" s="100"/>
      <c r="AI180" s="102"/>
      <c r="AJ180" s="45"/>
      <c r="AK180" s="48"/>
      <c r="AL180" s="48"/>
      <c r="AM180" s="48"/>
      <c r="AN180" s="48"/>
      <c r="BB180" s="16"/>
    </row>
    <row r="181" spans="1:54" ht="27.75" customHeight="1">
      <c r="A181" s="190" t="s">
        <v>313</v>
      </c>
      <c r="B181" s="191"/>
      <c r="C181" s="191"/>
      <c r="D181" s="191"/>
      <c r="E181" s="191"/>
      <c r="F181" s="191"/>
      <c r="G181" s="191"/>
      <c r="H181" s="191"/>
      <c r="I181" s="191"/>
      <c r="J181" s="190" t="s">
        <v>314</v>
      </c>
      <c r="K181" s="191"/>
      <c r="L181" s="191"/>
      <c r="M181" s="191"/>
      <c r="N181" s="191"/>
      <c r="O181" s="192"/>
      <c r="P181" s="192"/>
      <c r="Q181" s="192"/>
      <c r="R181" s="192"/>
      <c r="S181" s="172" t="s">
        <v>192</v>
      </c>
      <c r="T181" s="173"/>
      <c r="U181" s="173"/>
      <c r="V181" s="173"/>
      <c r="W181" s="173"/>
      <c r="X181" s="172" t="s">
        <v>192</v>
      </c>
      <c r="Y181" s="173"/>
      <c r="Z181" s="173"/>
      <c r="AA181" s="173"/>
      <c r="AB181" s="172" t="s">
        <v>193</v>
      </c>
      <c r="AC181" s="79"/>
      <c r="AD181" s="79"/>
      <c r="AE181" s="79"/>
      <c r="AF181" s="73"/>
      <c r="AG181" s="100"/>
      <c r="AH181" s="100"/>
      <c r="AI181" s="102"/>
      <c r="AJ181" s="45"/>
      <c r="AK181" s="48"/>
      <c r="AL181" s="48"/>
      <c r="AM181" s="48"/>
      <c r="AN181" s="48"/>
      <c r="BB181" s="16"/>
    </row>
    <row r="182" spans="1:54" ht="27.75" customHeight="1">
      <c r="A182" s="150" t="s">
        <v>328</v>
      </c>
      <c r="B182" s="10"/>
      <c r="C182" s="9"/>
      <c r="D182" s="210"/>
      <c r="E182" s="211"/>
      <c r="F182" s="252"/>
      <c r="G182" s="252"/>
      <c r="H182" s="252"/>
      <c r="I182" s="276" t="s">
        <v>329</v>
      </c>
      <c r="J182" s="277"/>
      <c r="K182" s="277"/>
      <c r="L182" s="277"/>
      <c r="M182" s="273"/>
      <c r="N182" s="273"/>
      <c r="O182" s="274"/>
      <c r="P182" s="264"/>
      <c r="Q182" s="215"/>
      <c r="R182" s="252"/>
      <c r="S182" s="125" t="s">
        <v>167</v>
      </c>
      <c r="T182" s="55" t="b">
        <v>0</v>
      </c>
      <c r="U182" s="55">
        <f>T182*1</f>
        <v>0</v>
      </c>
      <c r="V182" s="55" t="s">
        <v>227</v>
      </c>
      <c r="W182" s="55">
        <f>U182</f>
        <v>0</v>
      </c>
      <c r="X182" s="124" t="s">
        <v>167</v>
      </c>
      <c r="Y182" s="55" t="b">
        <v>0</v>
      </c>
      <c r="Z182" s="55">
        <f>Y182*2</f>
        <v>0</v>
      </c>
      <c r="AA182" s="55">
        <f>Z182</f>
        <v>0</v>
      </c>
      <c r="AB182" s="126" t="s">
        <v>167</v>
      </c>
      <c r="AC182" s="55" t="b">
        <v>0</v>
      </c>
      <c r="AD182" s="55">
        <f>AC182*2</f>
        <v>0</v>
      </c>
      <c r="AE182" s="55">
        <f>AD182</f>
        <v>0</v>
      </c>
      <c r="AF182" s="73" t="s">
        <v>229</v>
      </c>
      <c r="AG182" s="100"/>
      <c r="AH182" s="100"/>
      <c r="AI182" s="102"/>
      <c r="AJ182" s="45"/>
      <c r="AK182" s="48"/>
      <c r="AL182" s="48"/>
      <c r="AM182" s="48"/>
      <c r="AN182" s="48"/>
      <c r="BB182" s="16"/>
    </row>
    <row r="183" spans="1:54" ht="27.75" customHeight="1">
      <c r="A183" s="150" t="s">
        <v>128</v>
      </c>
      <c r="B183" s="10"/>
      <c r="C183" s="9"/>
      <c r="D183" s="210"/>
      <c r="E183" s="211"/>
      <c r="F183" s="252"/>
      <c r="G183" s="252"/>
      <c r="H183" s="252"/>
      <c r="I183" s="276" t="s">
        <v>129</v>
      </c>
      <c r="J183" s="278"/>
      <c r="K183" s="278"/>
      <c r="L183" s="278"/>
      <c r="M183" s="273"/>
      <c r="N183" s="273"/>
      <c r="O183" s="274"/>
      <c r="P183" s="264"/>
      <c r="Q183" s="215"/>
      <c r="R183" s="252"/>
      <c r="S183" s="125" t="s">
        <v>168</v>
      </c>
      <c r="T183" s="55" t="b">
        <v>0</v>
      </c>
      <c r="U183" s="54">
        <f>T183*2</f>
        <v>0</v>
      </c>
      <c r="V183" s="55" t="s">
        <v>226</v>
      </c>
      <c r="W183" s="55">
        <f>U183</f>
        <v>0</v>
      </c>
      <c r="X183" s="124" t="s">
        <v>168</v>
      </c>
      <c r="Y183" s="55" t="b">
        <v>0</v>
      </c>
      <c r="Z183" s="54">
        <f>Y183*2</f>
        <v>0</v>
      </c>
      <c r="AA183" s="55">
        <f>Z183</f>
        <v>0</v>
      </c>
      <c r="AB183" s="126" t="s">
        <v>168</v>
      </c>
      <c r="AC183" s="55" t="b">
        <v>0</v>
      </c>
      <c r="AD183" s="54">
        <f>AC183*1</f>
        <v>0</v>
      </c>
      <c r="AE183" s="55">
        <f>AD183</f>
        <v>0</v>
      </c>
      <c r="AF183" s="73" t="s">
        <v>228</v>
      </c>
      <c r="AG183" s="100"/>
      <c r="AH183" s="100"/>
      <c r="AI183" s="102"/>
      <c r="AJ183" s="45"/>
      <c r="AK183" s="48"/>
      <c r="AL183" s="48"/>
      <c r="AM183" s="48"/>
      <c r="AN183" s="48"/>
      <c r="BB183" s="16"/>
    </row>
    <row r="184" spans="1:54" ht="27.75" customHeight="1">
      <c r="A184" s="136"/>
      <c r="B184" s="95"/>
      <c r="C184" s="95"/>
      <c r="D184" s="95"/>
      <c r="E184" s="95"/>
      <c r="F184" s="95"/>
      <c r="G184" s="95"/>
      <c r="H184" s="95"/>
      <c r="I184" s="93"/>
      <c r="J184" s="93"/>
      <c r="K184" s="93"/>
      <c r="L184" s="93"/>
      <c r="M184" s="95"/>
      <c r="N184" s="95"/>
      <c r="O184" s="95"/>
      <c r="P184" s="95"/>
      <c r="Q184" s="95"/>
      <c r="R184" s="204"/>
      <c r="S184" s="54"/>
      <c r="T184" s="55"/>
      <c r="U184" s="54"/>
      <c r="V184" s="55"/>
      <c r="W184" s="55"/>
      <c r="X184" s="54"/>
      <c r="Y184" s="55"/>
      <c r="Z184" s="54"/>
      <c r="AA184" s="55"/>
      <c r="AB184" s="54"/>
      <c r="AC184" s="55"/>
      <c r="AD184" s="54"/>
      <c r="AE184" s="55"/>
      <c r="AF184" s="73"/>
      <c r="AG184" s="100"/>
      <c r="AH184" s="100"/>
      <c r="AI184" s="102"/>
      <c r="AJ184" s="45"/>
      <c r="AK184" s="48"/>
      <c r="AL184" s="48"/>
      <c r="AM184" s="48"/>
      <c r="AN184" s="48"/>
      <c r="BB184" s="16"/>
    </row>
    <row r="185" spans="1:54" ht="27.75" customHeight="1">
      <c r="A185" s="185" t="s">
        <v>315</v>
      </c>
      <c r="B185" s="186"/>
      <c r="C185" s="186"/>
      <c r="D185" s="186"/>
      <c r="E185" s="186"/>
      <c r="F185" s="186"/>
      <c r="G185" s="186"/>
      <c r="H185" s="186"/>
      <c r="I185" s="186"/>
      <c r="J185" s="185" t="s">
        <v>316</v>
      </c>
      <c r="K185" s="141"/>
      <c r="L185" s="141"/>
      <c r="M185" s="199"/>
      <c r="N185" s="199"/>
      <c r="O185" s="200"/>
      <c r="P185" s="200"/>
      <c r="Q185" s="200"/>
      <c r="R185" s="200"/>
      <c r="S185" s="167" t="s">
        <v>195</v>
      </c>
      <c r="T185" s="169"/>
      <c r="U185" s="169"/>
      <c r="V185" s="169"/>
      <c r="W185" s="169"/>
      <c r="X185" s="167" t="s">
        <v>195</v>
      </c>
      <c r="Y185" s="169"/>
      <c r="Z185" s="169"/>
      <c r="AA185" s="169"/>
      <c r="AB185" s="167" t="s">
        <v>196</v>
      </c>
      <c r="AC185" s="84"/>
      <c r="AD185" s="84"/>
      <c r="AE185" s="84"/>
      <c r="AF185" s="73"/>
      <c r="AG185" s="100"/>
      <c r="AH185" s="100"/>
      <c r="AI185" s="102"/>
      <c r="AJ185" s="45"/>
      <c r="AK185" s="48"/>
      <c r="AL185" s="48"/>
      <c r="AM185" s="48"/>
      <c r="AN185" s="48"/>
      <c r="BB185" s="16"/>
    </row>
    <row r="186" spans="1:54" ht="27.75" customHeight="1">
      <c r="A186" s="11" t="s">
        <v>327</v>
      </c>
      <c r="B186" s="10"/>
      <c r="C186" s="13"/>
      <c r="D186" s="210"/>
      <c r="E186" s="211"/>
      <c r="F186" s="251"/>
      <c r="G186" s="251"/>
      <c r="H186" s="251"/>
      <c r="I186" s="222" t="s">
        <v>326</v>
      </c>
      <c r="J186" s="270"/>
      <c r="K186" s="270"/>
      <c r="L186" s="270"/>
      <c r="M186" s="214"/>
      <c r="N186" s="214"/>
      <c r="O186" s="214"/>
      <c r="P186" s="264"/>
      <c r="Q186" s="215"/>
      <c r="R186" s="215"/>
      <c r="S186" s="125" t="s">
        <v>167</v>
      </c>
      <c r="T186" s="55" t="b">
        <v>0</v>
      </c>
      <c r="U186" s="55">
        <f>T186*1</f>
        <v>0</v>
      </c>
      <c r="V186" s="55" t="s">
        <v>227</v>
      </c>
      <c r="W186" s="55">
        <f>U186</f>
        <v>0</v>
      </c>
      <c r="X186" s="124" t="s">
        <v>167</v>
      </c>
      <c r="Y186" s="55" t="b">
        <v>0</v>
      </c>
      <c r="Z186" s="55">
        <f>Y186*1</f>
        <v>0</v>
      </c>
      <c r="AA186" s="55">
        <f>Z186</f>
        <v>0</v>
      </c>
      <c r="AB186" s="126" t="s">
        <v>167</v>
      </c>
      <c r="AC186" s="55" t="b">
        <v>0</v>
      </c>
      <c r="AD186" s="55">
        <f>AC186*1</f>
        <v>0</v>
      </c>
      <c r="AE186" s="55">
        <f>AD186</f>
        <v>0</v>
      </c>
      <c r="AF186" s="73" t="s">
        <v>228</v>
      </c>
      <c r="AG186" s="100"/>
      <c r="AH186" s="100"/>
      <c r="AI186" s="102"/>
      <c r="AJ186" s="45"/>
      <c r="AK186" s="48"/>
      <c r="AL186" s="48"/>
      <c r="AM186" s="48"/>
      <c r="AN186" s="48"/>
      <c r="BB186" s="16"/>
    </row>
    <row r="187" spans="1:54" ht="27.75" customHeight="1">
      <c r="A187" s="11" t="s">
        <v>130</v>
      </c>
      <c r="B187" s="10"/>
      <c r="C187" s="13"/>
      <c r="D187" s="210"/>
      <c r="E187" s="211"/>
      <c r="F187" s="251"/>
      <c r="G187" s="251"/>
      <c r="H187" s="251"/>
      <c r="I187" s="222" t="s">
        <v>131</v>
      </c>
      <c r="J187" s="222"/>
      <c r="K187" s="222"/>
      <c r="L187" s="222"/>
      <c r="M187" s="214"/>
      <c r="N187" s="214"/>
      <c r="O187" s="214"/>
      <c r="P187" s="264"/>
      <c r="Q187" s="215"/>
      <c r="R187" s="215"/>
      <c r="S187" s="125" t="s">
        <v>168</v>
      </c>
      <c r="T187" s="55" t="b">
        <v>0</v>
      </c>
      <c r="U187" s="54">
        <f>T187*2</f>
        <v>0</v>
      </c>
      <c r="V187" s="55" t="s">
        <v>226</v>
      </c>
      <c r="W187" s="55">
        <f>U187</f>
        <v>0</v>
      </c>
      <c r="X187" s="124" t="s">
        <v>168</v>
      </c>
      <c r="Y187" s="55" t="b">
        <v>0</v>
      </c>
      <c r="Z187" s="54">
        <f>Y187*2</f>
        <v>0</v>
      </c>
      <c r="AA187" s="55">
        <f>Z187</f>
        <v>0</v>
      </c>
      <c r="AB187" s="126" t="s">
        <v>168</v>
      </c>
      <c r="AC187" s="55" t="b">
        <v>0</v>
      </c>
      <c r="AD187" s="54">
        <f>AC187*1</f>
        <v>0</v>
      </c>
      <c r="AE187" s="55">
        <f>AD187</f>
        <v>0</v>
      </c>
      <c r="AF187" s="73" t="s">
        <v>229</v>
      </c>
      <c r="AG187" s="100"/>
      <c r="AH187" s="100"/>
      <c r="AI187" s="102"/>
      <c r="AJ187" s="45"/>
      <c r="AK187" s="48"/>
      <c r="AL187" s="48"/>
      <c r="AM187" s="48"/>
      <c r="AN187" s="48"/>
      <c r="BB187" s="16"/>
    </row>
    <row r="188" spans="1:54" ht="27.75" customHeight="1">
      <c r="A188" s="93"/>
      <c r="B188" s="95"/>
      <c r="C188" s="95"/>
      <c r="D188" s="95"/>
      <c r="E188" s="95"/>
      <c r="F188" s="95"/>
      <c r="G188" s="95"/>
      <c r="H188" s="95"/>
      <c r="I188" s="93"/>
      <c r="J188" s="93"/>
      <c r="K188" s="93"/>
      <c r="L188" s="93"/>
      <c r="M188" s="95"/>
      <c r="N188" s="95"/>
      <c r="O188" s="95"/>
      <c r="P188" s="95"/>
      <c r="Q188" s="95"/>
      <c r="R188" s="204"/>
      <c r="S188" s="54"/>
      <c r="T188" s="55"/>
      <c r="U188" s="54"/>
      <c r="V188" s="55"/>
      <c r="W188" s="55"/>
      <c r="X188" s="54"/>
      <c r="Y188" s="55"/>
      <c r="Z188" s="54"/>
      <c r="AA188" s="55"/>
      <c r="AB188" s="54"/>
      <c r="AC188" s="55"/>
      <c r="AD188" s="54"/>
      <c r="AE188" s="55"/>
      <c r="AF188" s="73"/>
      <c r="AG188" s="100"/>
      <c r="AH188" s="100"/>
      <c r="AI188" s="102"/>
      <c r="AJ188" s="45"/>
      <c r="AK188" s="48"/>
      <c r="AL188" s="48"/>
      <c r="AM188" s="48"/>
      <c r="AN188" s="48"/>
      <c r="BB188" s="16"/>
    </row>
    <row r="189" spans="1:54" ht="27.75" customHeight="1">
      <c r="A189" s="190" t="s">
        <v>317</v>
      </c>
      <c r="B189" s="193"/>
      <c r="C189" s="193"/>
      <c r="D189" s="193"/>
      <c r="E189" s="193"/>
      <c r="F189" s="193"/>
      <c r="G189" s="193"/>
      <c r="H189" s="193"/>
      <c r="I189" s="193"/>
      <c r="J189" s="190" t="s">
        <v>318</v>
      </c>
      <c r="K189" s="193"/>
      <c r="L189" s="193"/>
      <c r="M189" s="193"/>
      <c r="N189" s="194"/>
      <c r="O189" s="195"/>
      <c r="P189" s="195"/>
      <c r="Q189" s="195"/>
      <c r="R189" s="195"/>
      <c r="S189" s="172" t="s">
        <v>197</v>
      </c>
      <c r="T189" s="173"/>
      <c r="U189" s="173"/>
      <c r="V189" s="173"/>
      <c r="W189" s="173"/>
      <c r="X189" s="172" t="s">
        <v>197</v>
      </c>
      <c r="Y189" s="173"/>
      <c r="Z189" s="173"/>
      <c r="AA189" s="173"/>
      <c r="AB189" s="172" t="s">
        <v>198</v>
      </c>
      <c r="AC189" s="173"/>
      <c r="AD189" s="173"/>
      <c r="AE189" s="173"/>
      <c r="AF189" s="73"/>
      <c r="AG189" s="100"/>
      <c r="AH189" s="100"/>
      <c r="AI189" s="102"/>
      <c r="AJ189" s="45"/>
      <c r="AK189" s="48"/>
      <c r="AL189" s="48"/>
      <c r="AM189" s="48"/>
      <c r="AN189" s="48"/>
      <c r="BB189" s="16"/>
    </row>
    <row r="190" spans="1:54" ht="27.75" customHeight="1">
      <c r="A190" s="150" t="s">
        <v>324</v>
      </c>
      <c r="B190" s="10"/>
      <c r="C190" s="9"/>
      <c r="D190" s="210"/>
      <c r="E190" s="211"/>
      <c r="F190" s="252"/>
      <c r="G190" s="252"/>
      <c r="H190" s="252"/>
      <c r="I190" s="271" t="s">
        <v>325</v>
      </c>
      <c r="J190" s="272"/>
      <c r="K190" s="272"/>
      <c r="L190" s="272"/>
      <c r="M190" s="273"/>
      <c r="N190" s="273"/>
      <c r="O190" s="274"/>
      <c r="P190" s="264"/>
      <c r="Q190" s="215"/>
      <c r="R190" s="252"/>
      <c r="S190" s="125" t="s">
        <v>167</v>
      </c>
      <c r="T190" s="55" t="b">
        <v>0</v>
      </c>
      <c r="U190" s="55">
        <f>T190*1</f>
        <v>0</v>
      </c>
      <c r="V190" s="55" t="s">
        <v>226</v>
      </c>
      <c r="W190" s="55">
        <f>U190</f>
        <v>0</v>
      </c>
      <c r="X190" s="124" t="s">
        <v>167</v>
      </c>
      <c r="Y190" s="55" t="b">
        <v>0</v>
      </c>
      <c r="Z190" s="55">
        <f>Y190*1</f>
        <v>0</v>
      </c>
      <c r="AA190" s="55">
        <f>Z190</f>
        <v>0</v>
      </c>
      <c r="AB190" s="126" t="s">
        <v>167</v>
      </c>
      <c r="AC190" s="55" t="b">
        <v>0</v>
      </c>
      <c r="AD190" s="55">
        <f>AC190*0</f>
        <v>0</v>
      </c>
      <c r="AE190" s="55">
        <f>AD190</f>
        <v>0</v>
      </c>
      <c r="AF190" s="73" t="s">
        <v>229</v>
      </c>
      <c r="AG190" s="100"/>
      <c r="AH190" s="100"/>
      <c r="AI190" s="102"/>
      <c r="AJ190" s="45"/>
      <c r="AK190" s="48"/>
      <c r="AL190" s="48"/>
      <c r="AM190" s="48"/>
      <c r="AN190" s="48"/>
      <c r="BB190" s="16"/>
    </row>
    <row r="191" spans="1:54" ht="27.75" customHeight="1">
      <c r="A191" s="150" t="s">
        <v>132</v>
      </c>
      <c r="B191" s="10"/>
      <c r="C191" s="9"/>
      <c r="D191" s="210"/>
      <c r="E191" s="211"/>
      <c r="F191" s="252"/>
      <c r="G191" s="252"/>
      <c r="H191" s="252"/>
      <c r="I191" s="271" t="s">
        <v>133</v>
      </c>
      <c r="J191" s="275"/>
      <c r="K191" s="275"/>
      <c r="L191" s="275"/>
      <c r="M191" s="273"/>
      <c r="N191" s="273"/>
      <c r="O191" s="274"/>
      <c r="P191" s="264"/>
      <c r="Q191" s="215"/>
      <c r="R191" s="252"/>
      <c r="S191" s="125" t="s">
        <v>168</v>
      </c>
      <c r="T191" s="55" t="b">
        <v>0</v>
      </c>
      <c r="U191" s="54">
        <f>T191*2</f>
        <v>0</v>
      </c>
      <c r="V191" s="55" t="s">
        <v>227</v>
      </c>
      <c r="W191" s="55">
        <f>U191</f>
        <v>0</v>
      </c>
      <c r="X191" s="124" t="s">
        <v>168</v>
      </c>
      <c r="Y191" s="55" t="b">
        <v>0</v>
      </c>
      <c r="Z191" s="54">
        <f>Y191*2</f>
        <v>0</v>
      </c>
      <c r="AA191" s="55">
        <f>Z191</f>
        <v>0</v>
      </c>
      <c r="AB191" s="126" t="s">
        <v>168</v>
      </c>
      <c r="AC191" s="55" t="b">
        <v>0</v>
      </c>
      <c r="AD191" s="54">
        <f>AC191*1</f>
        <v>0</v>
      </c>
      <c r="AE191" s="55">
        <f>AD191</f>
        <v>0</v>
      </c>
      <c r="AF191" s="73" t="s">
        <v>228</v>
      </c>
      <c r="AG191" s="100"/>
      <c r="AH191" s="100"/>
      <c r="AI191" s="102"/>
      <c r="AJ191" s="45"/>
      <c r="AK191" s="48"/>
      <c r="AL191" s="48"/>
      <c r="AM191" s="48"/>
      <c r="AN191" s="48"/>
      <c r="BB191" s="16"/>
    </row>
    <row r="192" spans="1:54" ht="27.75" customHeight="1">
      <c r="A192" s="136"/>
      <c r="B192" s="95"/>
      <c r="C192" s="95"/>
      <c r="D192" s="95"/>
      <c r="E192" s="95"/>
      <c r="F192" s="95"/>
      <c r="G192" s="95"/>
      <c r="H192" s="95"/>
      <c r="I192" s="93"/>
      <c r="J192" s="93"/>
      <c r="K192" s="93"/>
      <c r="L192" s="93"/>
      <c r="M192" s="95"/>
      <c r="N192" s="95"/>
      <c r="O192" s="95"/>
      <c r="P192" s="95"/>
      <c r="Q192" s="95"/>
      <c r="R192" s="204"/>
      <c r="S192" s="54"/>
      <c r="T192" s="55"/>
      <c r="U192" s="54"/>
      <c r="V192" s="55"/>
      <c r="W192" s="55"/>
      <c r="X192" s="54"/>
      <c r="Y192" s="55"/>
      <c r="Z192" s="54"/>
      <c r="AA192" s="55"/>
      <c r="AB192" s="54"/>
      <c r="AC192" s="55"/>
      <c r="AD192" s="54"/>
      <c r="AE192" s="55"/>
      <c r="AF192" s="73"/>
      <c r="AG192" s="100"/>
      <c r="AH192" s="100"/>
      <c r="AI192" s="102"/>
      <c r="AJ192" s="45"/>
      <c r="AK192" s="48"/>
      <c r="AL192" s="48"/>
      <c r="AM192" s="48"/>
      <c r="AN192" s="48"/>
      <c r="BB192" s="16"/>
    </row>
    <row r="193" spans="1:54" ht="27.75" customHeight="1">
      <c r="A193" s="185" t="s">
        <v>264</v>
      </c>
      <c r="B193" s="186"/>
      <c r="C193" s="186"/>
      <c r="D193" s="186"/>
      <c r="E193" s="186"/>
      <c r="F193" s="186"/>
      <c r="G193" s="186"/>
      <c r="H193" s="186"/>
      <c r="I193" s="186"/>
      <c r="J193" s="185" t="s">
        <v>265</v>
      </c>
      <c r="K193" s="186"/>
      <c r="L193" s="186"/>
      <c r="M193" s="197"/>
      <c r="N193" s="187"/>
      <c r="O193" s="198"/>
      <c r="P193" s="198"/>
      <c r="Q193" s="198"/>
      <c r="R193" s="198"/>
      <c r="S193" s="167" t="s">
        <v>201</v>
      </c>
      <c r="T193" s="169"/>
      <c r="U193" s="169"/>
      <c r="V193" s="169"/>
      <c r="W193" s="169"/>
      <c r="X193" s="167" t="s">
        <v>201</v>
      </c>
      <c r="Y193" s="169"/>
      <c r="Z193" s="169"/>
      <c r="AA193" s="169"/>
      <c r="AB193" s="167" t="s">
        <v>208</v>
      </c>
      <c r="AC193" s="169"/>
      <c r="AD193" s="169"/>
      <c r="AE193" s="169"/>
      <c r="AF193" s="73"/>
      <c r="AG193" s="100"/>
      <c r="AH193" s="100"/>
      <c r="AI193" s="102"/>
      <c r="AJ193" s="45"/>
      <c r="AK193" s="48"/>
      <c r="AL193" s="48"/>
      <c r="AM193" s="48"/>
      <c r="AN193" s="48"/>
      <c r="BB193" s="16"/>
    </row>
    <row r="194" spans="1:54" ht="27.75" customHeight="1">
      <c r="A194" s="153" t="s">
        <v>323</v>
      </c>
      <c r="B194" s="19"/>
      <c r="C194" s="13"/>
      <c r="D194" s="210"/>
      <c r="E194" s="211"/>
      <c r="F194" s="251"/>
      <c r="G194" s="251"/>
      <c r="H194" s="251"/>
      <c r="I194" s="222" t="s">
        <v>322</v>
      </c>
      <c r="J194" s="270"/>
      <c r="K194" s="270"/>
      <c r="L194" s="270"/>
      <c r="M194" s="214"/>
      <c r="N194" s="214"/>
      <c r="O194" s="214"/>
      <c r="P194" s="264"/>
      <c r="Q194" s="215"/>
      <c r="R194" s="251"/>
      <c r="S194" s="125" t="s">
        <v>167</v>
      </c>
      <c r="T194" s="55" t="b">
        <v>0</v>
      </c>
      <c r="U194" s="55">
        <f>T194*1</f>
        <v>0</v>
      </c>
      <c r="V194" s="55" t="s">
        <v>227</v>
      </c>
      <c r="W194" s="55">
        <f>U194</f>
        <v>0</v>
      </c>
      <c r="X194" s="124" t="s">
        <v>167</v>
      </c>
      <c r="Y194" s="55" t="b">
        <v>0</v>
      </c>
      <c r="Z194" s="55">
        <f>Y194*1</f>
        <v>0</v>
      </c>
      <c r="AA194" s="55">
        <f>Z194</f>
        <v>0</v>
      </c>
      <c r="AB194" s="126" t="s">
        <v>167</v>
      </c>
      <c r="AC194" s="55" t="b">
        <v>0</v>
      </c>
      <c r="AD194" s="55">
        <f>AC194*2</f>
        <v>0</v>
      </c>
      <c r="AE194" s="55">
        <f>AD194</f>
        <v>0</v>
      </c>
      <c r="AF194" s="73" t="s">
        <v>228</v>
      </c>
      <c r="AG194" s="100"/>
      <c r="AH194" s="100"/>
      <c r="AI194" s="102"/>
      <c r="AJ194" s="45"/>
      <c r="AK194" s="48"/>
      <c r="AL194" s="48"/>
      <c r="AM194" s="48"/>
      <c r="AN194" s="48"/>
      <c r="BB194" s="16"/>
    </row>
    <row r="195" spans="1:54" ht="27.75" customHeight="1">
      <c r="A195" s="149" t="s">
        <v>134</v>
      </c>
      <c r="B195" s="10"/>
      <c r="C195" s="13"/>
      <c r="D195" s="210"/>
      <c r="E195" s="211"/>
      <c r="F195" s="251"/>
      <c r="G195" s="251"/>
      <c r="H195" s="251"/>
      <c r="I195" s="222" t="s">
        <v>135</v>
      </c>
      <c r="J195" s="222"/>
      <c r="K195" s="222"/>
      <c r="L195" s="222"/>
      <c r="M195" s="214"/>
      <c r="N195" s="214"/>
      <c r="O195" s="214"/>
      <c r="P195" s="264"/>
      <c r="Q195" s="215"/>
      <c r="R195" s="251"/>
      <c r="S195" s="125" t="s">
        <v>168</v>
      </c>
      <c r="T195" s="55" t="b">
        <v>0</v>
      </c>
      <c r="U195" s="54">
        <f>T195*1</f>
        <v>0</v>
      </c>
      <c r="V195" s="55" t="s">
        <v>226</v>
      </c>
      <c r="W195" s="55">
        <f>U195</f>
        <v>0</v>
      </c>
      <c r="X195" s="124" t="s">
        <v>168</v>
      </c>
      <c r="Y195" s="55" t="b">
        <v>0</v>
      </c>
      <c r="Z195" s="54">
        <f>Y195*1</f>
        <v>0</v>
      </c>
      <c r="AA195" s="55">
        <f>Z195</f>
        <v>0</v>
      </c>
      <c r="AB195" s="126" t="s">
        <v>168</v>
      </c>
      <c r="AC195" s="55" t="b">
        <v>0</v>
      </c>
      <c r="AD195" s="54">
        <f>AC195*1</f>
        <v>0</v>
      </c>
      <c r="AE195" s="55">
        <f>AD195</f>
        <v>0</v>
      </c>
      <c r="AF195" s="73" t="s">
        <v>229</v>
      </c>
      <c r="AG195" s="100"/>
      <c r="AH195" s="100"/>
      <c r="AI195" s="102"/>
      <c r="AJ195" s="45"/>
      <c r="AK195" s="48"/>
      <c r="AL195" s="48"/>
      <c r="AM195" s="48"/>
      <c r="AN195" s="48"/>
      <c r="BB195" s="16"/>
    </row>
    <row r="196" spans="1:54" ht="27.75" customHeight="1">
      <c r="A196" s="93"/>
      <c r="B196" s="95"/>
      <c r="C196" s="95"/>
      <c r="D196" s="95"/>
      <c r="E196" s="95"/>
      <c r="F196" s="95"/>
      <c r="G196" s="95"/>
      <c r="H196" s="95"/>
      <c r="I196" s="93"/>
      <c r="J196" s="93"/>
      <c r="K196" s="93"/>
      <c r="L196" s="93"/>
      <c r="M196" s="95"/>
      <c r="N196" s="95"/>
      <c r="O196" s="95"/>
      <c r="P196" s="95"/>
      <c r="Q196" s="95"/>
      <c r="R196" s="204"/>
      <c r="S196" s="54"/>
      <c r="T196" s="55"/>
      <c r="U196" s="54"/>
      <c r="V196" s="55"/>
      <c r="W196" s="55"/>
      <c r="X196" s="54"/>
      <c r="Y196" s="55"/>
      <c r="Z196" s="54"/>
      <c r="AA196" s="55"/>
      <c r="AB196" s="54"/>
      <c r="AC196" s="55"/>
      <c r="AD196" s="54"/>
      <c r="AE196" s="55"/>
      <c r="AF196" s="73"/>
      <c r="AG196" s="100"/>
      <c r="AH196" s="100"/>
      <c r="AI196" s="102"/>
      <c r="AJ196" s="45"/>
      <c r="AK196" s="48"/>
      <c r="AL196" s="48"/>
      <c r="AM196" s="48"/>
      <c r="AN196" s="48"/>
      <c r="BB196" s="16"/>
    </row>
    <row r="197" spans="1:54" ht="27.75" customHeight="1">
      <c r="A197" s="190" t="s">
        <v>266</v>
      </c>
      <c r="B197" s="193"/>
      <c r="C197" s="193"/>
      <c r="D197" s="193"/>
      <c r="E197" s="193"/>
      <c r="F197" s="193"/>
      <c r="G197" s="193"/>
      <c r="H197" s="193"/>
      <c r="I197" s="193"/>
      <c r="J197" s="190" t="s">
        <v>267</v>
      </c>
      <c r="K197" s="193"/>
      <c r="L197" s="193"/>
      <c r="M197" s="193"/>
      <c r="N197" s="194"/>
      <c r="O197" s="195"/>
      <c r="P197" s="195"/>
      <c r="Q197" s="195"/>
      <c r="R197" s="195"/>
      <c r="S197" s="172" t="s">
        <v>202</v>
      </c>
      <c r="T197" s="173"/>
      <c r="U197" s="173"/>
      <c r="V197" s="173"/>
      <c r="W197" s="173"/>
      <c r="X197" s="172" t="s">
        <v>202</v>
      </c>
      <c r="Y197" s="173"/>
      <c r="Z197" s="173"/>
      <c r="AA197" s="173"/>
      <c r="AB197" s="172" t="s">
        <v>209</v>
      </c>
      <c r="AC197" s="173"/>
      <c r="AD197" s="173"/>
      <c r="AE197" s="173"/>
      <c r="AF197" s="73"/>
      <c r="AG197" s="100"/>
      <c r="AH197" s="100"/>
      <c r="AI197" s="102"/>
      <c r="AJ197" s="45"/>
      <c r="AK197" s="48"/>
      <c r="AL197" s="48"/>
      <c r="AM197" s="48"/>
      <c r="AN197" s="48"/>
      <c r="BB197" s="16"/>
    </row>
    <row r="198" spans="1:54" ht="27.75" customHeight="1">
      <c r="A198" s="148" t="s">
        <v>320</v>
      </c>
      <c r="B198" s="10"/>
      <c r="C198" s="9"/>
      <c r="D198" s="210"/>
      <c r="E198" s="211"/>
      <c r="F198" s="252"/>
      <c r="G198" s="252"/>
      <c r="H198" s="252"/>
      <c r="I198" s="263" t="s">
        <v>321</v>
      </c>
      <c r="J198" s="263"/>
      <c r="K198" s="263"/>
      <c r="L198" s="263"/>
      <c r="M198" s="214"/>
      <c r="N198" s="214"/>
      <c r="O198" s="214"/>
      <c r="P198" s="264"/>
      <c r="Q198" s="215"/>
      <c r="R198" s="252"/>
      <c r="S198" s="125" t="s">
        <v>167</v>
      </c>
      <c r="T198" s="55" t="b">
        <v>0</v>
      </c>
      <c r="U198" s="55">
        <f>T198*1</f>
        <v>0</v>
      </c>
      <c r="V198" s="55" t="s">
        <v>227</v>
      </c>
      <c r="W198" s="55">
        <f>U198</f>
        <v>0</v>
      </c>
      <c r="X198" s="124" t="s">
        <v>167</v>
      </c>
      <c r="Y198" s="55" t="b">
        <v>0</v>
      </c>
      <c r="Z198" s="55">
        <f>Y198*1</f>
        <v>0</v>
      </c>
      <c r="AA198" s="55">
        <f>Z198</f>
        <v>0</v>
      </c>
      <c r="AB198" s="126" t="s">
        <v>167</v>
      </c>
      <c r="AC198" s="55" t="b">
        <v>0</v>
      </c>
      <c r="AD198" s="55">
        <f>AC198*1</f>
        <v>0</v>
      </c>
      <c r="AE198" s="55">
        <f>AD198</f>
        <v>0</v>
      </c>
      <c r="AF198" s="73" t="s">
        <v>229</v>
      </c>
      <c r="AG198" s="100"/>
      <c r="AH198" s="100"/>
      <c r="AI198" s="102"/>
      <c r="AJ198" s="45"/>
      <c r="AK198" s="48"/>
      <c r="AL198" s="48"/>
      <c r="AM198" s="48"/>
      <c r="AN198" s="48"/>
      <c r="BB198" s="16"/>
    </row>
    <row r="199" spans="1:54" ht="27.75" customHeight="1">
      <c r="A199" s="148" t="s">
        <v>136</v>
      </c>
      <c r="B199" s="10"/>
      <c r="C199" s="9"/>
      <c r="D199" s="210"/>
      <c r="E199" s="211"/>
      <c r="F199" s="252"/>
      <c r="G199" s="252"/>
      <c r="H199" s="252"/>
      <c r="I199" s="263" t="s">
        <v>137</v>
      </c>
      <c r="J199" s="263"/>
      <c r="K199" s="263"/>
      <c r="L199" s="263"/>
      <c r="M199" s="214"/>
      <c r="N199" s="214"/>
      <c r="O199" s="214"/>
      <c r="P199" s="264"/>
      <c r="Q199" s="215"/>
      <c r="R199" s="252"/>
      <c r="S199" s="125" t="s">
        <v>168</v>
      </c>
      <c r="T199" s="55" t="b">
        <v>0</v>
      </c>
      <c r="U199" s="54">
        <f>T199*2</f>
        <v>0</v>
      </c>
      <c r="V199" s="55" t="s">
        <v>226</v>
      </c>
      <c r="W199" s="55">
        <f>U199</f>
        <v>0</v>
      </c>
      <c r="X199" s="124" t="s">
        <v>168</v>
      </c>
      <c r="Y199" s="55" t="b">
        <v>0</v>
      </c>
      <c r="Z199" s="54">
        <f>Y199*1</f>
        <v>0</v>
      </c>
      <c r="AA199" s="55">
        <f>Z199</f>
        <v>0</v>
      </c>
      <c r="AB199" s="126" t="s">
        <v>168</v>
      </c>
      <c r="AC199" s="55" t="b">
        <v>0</v>
      </c>
      <c r="AD199" s="54">
        <v>0</v>
      </c>
      <c r="AE199" s="55">
        <f>AD199</f>
        <v>0</v>
      </c>
      <c r="AF199" s="73" t="s">
        <v>228</v>
      </c>
      <c r="AG199" s="100"/>
      <c r="AH199" s="100"/>
      <c r="AI199" s="102"/>
      <c r="AJ199" s="45"/>
      <c r="AK199" s="48"/>
      <c r="AL199" s="48"/>
      <c r="AM199" s="48"/>
      <c r="AN199" s="48"/>
      <c r="BB199" s="16"/>
    </row>
    <row r="200" spans="1:54" ht="27.75" customHeight="1">
      <c r="A200" s="93"/>
      <c r="B200" s="95"/>
      <c r="C200" s="95"/>
      <c r="D200" s="95"/>
      <c r="E200" s="95"/>
      <c r="F200" s="95"/>
      <c r="G200" s="95"/>
      <c r="H200" s="95"/>
      <c r="I200" s="93"/>
      <c r="J200" s="93"/>
      <c r="K200" s="93"/>
      <c r="L200" s="93"/>
      <c r="M200" s="95"/>
      <c r="N200" s="95"/>
      <c r="O200" s="95"/>
      <c r="P200" s="95"/>
      <c r="Q200" s="95"/>
      <c r="R200" s="204"/>
      <c r="S200" s="54"/>
      <c r="T200" s="55"/>
      <c r="U200" s="54"/>
      <c r="V200" s="55"/>
      <c r="W200" s="55"/>
      <c r="X200" s="54"/>
      <c r="Y200" s="55"/>
      <c r="Z200" s="54"/>
      <c r="AA200" s="55"/>
      <c r="AB200" s="54"/>
      <c r="AC200" s="55"/>
      <c r="AD200" s="54"/>
      <c r="AE200" s="55"/>
      <c r="AF200" s="73"/>
      <c r="AG200" s="100"/>
      <c r="AH200" s="100"/>
      <c r="AI200" s="102"/>
      <c r="AJ200" s="45"/>
      <c r="AK200" s="48"/>
      <c r="AL200" s="48"/>
      <c r="AM200" s="48"/>
      <c r="AN200" s="48"/>
      <c r="BB200" s="16"/>
    </row>
    <row r="201" spans="1:54" ht="27.75" customHeight="1">
      <c r="A201" s="185" t="s">
        <v>272</v>
      </c>
      <c r="B201" s="186"/>
      <c r="C201" s="186"/>
      <c r="D201" s="186"/>
      <c r="E201" s="186"/>
      <c r="F201" s="186"/>
      <c r="G201" s="186"/>
      <c r="H201" s="186"/>
      <c r="I201" s="186"/>
      <c r="J201" s="185"/>
      <c r="K201" s="186"/>
      <c r="L201" s="186"/>
      <c r="M201" s="197"/>
      <c r="N201" s="187"/>
      <c r="O201" s="198"/>
      <c r="P201" s="198"/>
      <c r="Q201" s="198"/>
      <c r="R201" s="198"/>
      <c r="S201" s="167" t="s">
        <v>203</v>
      </c>
      <c r="T201" s="169"/>
      <c r="U201" s="169"/>
      <c r="V201" s="169"/>
      <c r="W201" s="169"/>
      <c r="X201" s="167" t="s">
        <v>203</v>
      </c>
      <c r="Y201" s="169"/>
      <c r="Z201" s="169"/>
      <c r="AA201" s="169"/>
      <c r="AB201" s="174"/>
      <c r="AC201" s="169"/>
      <c r="AD201" s="169"/>
      <c r="AE201" s="169"/>
      <c r="AF201" s="73"/>
      <c r="AG201" s="100"/>
      <c r="AH201" s="100"/>
      <c r="AI201" s="102"/>
      <c r="AJ201" s="45"/>
      <c r="AK201" s="48"/>
      <c r="AL201" s="48"/>
      <c r="AM201" s="48"/>
      <c r="AN201" s="48"/>
      <c r="BB201" s="16"/>
    </row>
    <row r="202" spans="1:54" ht="27.75" customHeight="1">
      <c r="A202" s="152" t="s">
        <v>319</v>
      </c>
      <c r="B202" s="10"/>
      <c r="C202" s="13"/>
      <c r="D202" s="210"/>
      <c r="E202" s="211"/>
      <c r="F202" s="251"/>
      <c r="G202" s="251"/>
      <c r="H202" s="251"/>
      <c r="I202" s="265"/>
      <c r="J202" s="266"/>
      <c r="K202" s="266"/>
      <c r="L202" s="266"/>
      <c r="M202" s="266"/>
      <c r="N202" s="266"/>
      <c r="O202" s="266"/>
      <c r="P202" s="266"/>
      <c r="Q202" s="266"/>
      <c r="R202" s="267"/>
      <c r="S202" s="125" t="s">
        <v>167</v>
      </c>
      <c r="T202" s="55" t="b">
        <v>0</v>
      </c>
      <c r="U202" s="55">
        <f>T202*2</f>
        <v>0</v>
      </c>
      <c r="V202" s="55" t="s">
        <v>227</v>
      </c>
      <c r="W202" s="55">
        <f>U202</f>
        <v>0</v>
      </c>
      <c r="X202" s="124" t="s">
        <v>167</v>
      </c>
      <c r="Y202" s="55" t="b">
        <v>0</v>
      </c>
      <c r="Z202" s="55">
        <f>Y202*2</f>
        <v>0</v>
      </c>
      <c r="AA202" s="55">
        <f>Z202</f>
        <v>0</v>
      </c>
      <c r="AB202" s="54"/>
      <c r="AC202" s="55"/>
      <c r="AD202" s="55"/>
      <c r="AE202" s="55"/>
      <c r="AF202" s="73"/>
      <c r="AG202" s="100"/>
      <c r="AH202" s="100"/>
      <c r="AI202" s="102"/>
      <c r="AJ202" s="45"/>
      <c r="AK202" s="48"/>
      <c r="AL202" s="48"/>
      <c r="AM202" s="48"/>
      <c r="AN202" s="48"/>
      <c r="BB202" s="16"/>
    </row>
    <row r="203" spans="1:54" ht="27.75" customHeight="1">
      <c r="A203" s="152" t="s">
        <v>138</v>
      </c>
      <c r="B203" s="10"/>
      <c r="C203" s="13"/>
      <c r="D203" s="210"/>
      <c r="E203" s="211"/>
      <c r="F203" s="251"/>
      <c r="G203" s="251"/>
      <c r="H203" s="251"/>
      <c r="I203" s="268"/>
      <c r="J203" s="269"/>
      <c r="K203" s="269"/>
      <c r="L203" s="269"/>
      <c r="M203" s="269"/>
      <c r="N203" s="269"/>
      <c r="O203" s="269"/>
      <c r="P203" s="269"/>
      <c r="Q203" s="269"/>
      <c r="R203" s="269"/>
      <c r="S203" s="125" t="s">
        <v>168</v>
      </c>
      <c r="T203" s="55" t="b">
        <v>0</v>
      </c>
      <c r="U203" s="54">
        <f>T203*0</f>
        <v>0</v>
      </c>
      <c r="V203" s="55" t="s">
        <v>226</v>
      </c>
      <c r="W203" s="55">
        <f>U203</f>
        <v>0</v>
      </c>
      <c r="X203" s="124" t="s">
        <v>168</v>
      </c>
      <c r="Y203" s="55" t="b">
        <v>0</v>
      </c>
      <c r="Z203" s="54">
        <f>Y203*0</f>
        <v>0</v>
      </c>
      <c r="AA203" s="55">
        <f>Z203</f>
        <v>0</v>
      </c>
      <c r="AB203" s="54"/>
      <c r="AC203" s="55"/>
      <c r="AD203" s="54"/>
      <c r="AE203" s="55"/>
      <c r="AF203" s="73"/>
      <c r="AG203" s="100"/>
      <c r="AH203" s="100"/>
      <c r="AI203" s="102"/>
      <c r="AJ203" s="45"/>
      <c r="AK203" s="48"/>
      <c r="AL203" s="48"/>
      <c r="AM203" s="48"/>
      <c r="AN203" s="48"/>
      <c r="BB203" s="16"/>
    </row>
    <row r="204" spans="1:54" ht="27.75" customHeight="1">
      <c r="A204" s="136"/>
      <c r="B204" s="127"/>
      <c r="C204" s="127"/>
      <c r="D204" s="127"/>
      <c r="E204" s="127"/>
      <c r="F204" s="127"/>
      <c r="G204" s="127"/>
      <c r="H204" s="127"/>
      <c r="I204" s="201"/>
      <c r="J204" s="203"/>
      <c r="K204" s="203"/>
      <c r="L204" s="203"/>
      <c r="M204" s="203"/>
      <c r="N204" s="203"/>
      <c r="O204" s="203"/>
      <c r="P204" s="203"/>
      <c r="Q204" s="203"/>
      <c r="R204" s="203"/>
      <c r="S204" s="54"/>
      <c r="T204" s="55"/>
      <c r="U204" s="54"/>
      <c r="V204" s="55"/>
      <c r="W204" s="55"/>
      <c r="X204" s="54"/>
      <c r="Y204" s="55"/>
      <c r="Z204" s="54"/>
      <c r="AA204" s="55"/>
      <c r="AB204" s="54"/>
      <c r="AC204" s="55"/>
      <c r="AD204" s="54"/>
      <c r="AE204" s="55"/>
      <c r="AF204" s="73"/>
      <c r="AG204" s="100"/>
      <c r="AH204" s="100"/>
      <c r="AI204" s="102"/>
      <c r="AJ204" s="45"/>
      <c r="AK204" s="48"/>
      <c r="AL204" s="48"/>
      <c r="AM204" s="48"/>
      <c r="AN204" s="48"/>
      <c r="BB204" s="16"/>
    </row>
    <row r="205" spans="1:54" ht="27.75" customHeight="1">
      <c r="A205" s="190" t="s">
        <v>275</v>
      </c>
      <c r="B205" s="193"/>
      <c r="C205" s="193"/>
      <c r="D205" s="193"/>
      <c r="E205" s="193"/>
      <c r="F205" s="193"/>
      <c r="G205" s="193"/>
      <c r="H205" s="193"/>
      <c r="I205" s="385" t="s">
        <v>358</v>
      </c>
      <c r="J205" s="261"/>
      <c r="K205" s="261"/>
      <c r="L205" s="261"/>
      <c r="M205" s="261"/>
      <c r="N205" s="261"/>
      <c r="O205" s="261"/>
      <c r="P205" s="261"/>
      <c r="Q205" s="261"/>
      <c r="R205" s="261"/>
      <c r="S205" s="172" t="s">
        <v>204</v>
      </c>
      <c r="T205" s="173"/>
      <c r="U205" s="173"/>
      <c r="V205" s="173"/>
      <c r="W205" s="173"/>
      <c r="X205" s="172" t="s">
        <v>204</v>
      </c>
      <c r="Y205" s="173"/>
      <c r="Z205" s="173"/>
      <c r="AA205" s="173"/>
      <c r="AB205" s="172" t="s">
        <v>210</v>
      </c>
      <c r="AC205" s="173"/>
      <c r="AD205" s="173"/>
      <c r="AE205" s="173"/>
      <c r="AF205" s="73"/>
      <c r="AG205" s="100"/>
      <c r="AH205" s="100"/>
      <c r="AI205" s="102"/>
      <c r="AJ205" s="45"/>
      <c r="AK205" s="48"/>
      <c r="AL205" s="48"/>
      <c r="AM205" s="48"/>
      <c r="AN205" s="48"/>
      <c r="BB205" s="16"/>
    </row>
    <row r="206" spans="1:54" ht="27.75" customHeight="1">
      <c r="A206" s="150" t="s">
        <v>335</v>
      </c>
      <c r="B206" s="10"/>
      <c r="C206" s="9"/>
      <c r="D206" s="210"/>
      <c r="E206" s="211"/>
      <c r="F206" s="252"/>
      <c r="G206" s="252"/>
      <c r="H206" s="252"/>
      <c r="I206" s="263" t="s">
        <v>139</v>
      </c>
      <c r="J206" s="263"/>
      <c r="K206" s="263"/>
      <c r="L206" s="263"/>
      <c r="M206" s="214"/>
      <c r="N206" s="214"/>
      <c r="O206" s="214"/>
      <c r="P206" s="264"/>
      <c r="Q206" s="215"/>
      <c r="R206" s="252"/>
      <c r="S206" s="125" t="s">
        <v>167</v>
      </c>
      <c r="T206" s="55" t="b">
        <v>0</v>
      </c>
      <c r="U206" s="55">
        <f>T206*0</f>
        <v>0</v>
      </c>
      <c r="V206" s="55" t="s">
        <v>226</v>
      </c>
      <c r="W206" s="55">
        <f>U206</f>
        <v>0</v>
      </c>
      <c r="X206" s="124" t="s">
        <v>167</v>
      </c>
      <c r="Y206" s="55" t="b">
        <v>0</v>
      </c>
      <c r="Z206" s="55">
        <f>Y206*0</f>
        <v>0</v>
      </c>
      <c r="AA206" s="55">
        <f>Z206</f>
        <v>0</v>
      </c>
      <c r="AB206" s="126" t="s">
        <v>167</v>
      </c>
      <c r="AC206" s="55" t="b">
        <v>0</v>
      </c>
      <c r="AD206" s="55">
        <f>AC206*1</f>
        <v>0</v>
      </c>
      <c r="AE206" s="55">
        <f>AD206</f>
        <v>0</v>
      </c>
      <c r="AF206" s="73" t="s">
        <v>228</v>
      </c>
      <c r="AG206" s="100"/>
      <c r="AH206" s="100"/>
      <c r="AI206" s="102"/>
      <c r="AJ206" s="45"/>
      <c r="AK206" s="48"/>
      <c r="AL206" s="48"/>
      <c r="AM206" s="48"/>
      <c r="AN206" s="48"/>
      <c r="BB206" s="16"/>
    </row>
    <row r="207" spans="1:54" ht="27.75" customHeight="1">
      <c r="A207" s="150" t="s">
        <v>140</v>
      </c>
      <c r="B207" s="10"/>
      <c r="C207" s="9"/>
      <c r="D207" s="210"/>
      <c r="E207" s="211"/>
      <c r="F207" s="252"/>
      <c r="G207" s="252"/>
      <c r="H207" s="252"/>
      <c r="I207" s="263" t="s">
        <v>141</v>
      </c>
      <c r="J207" s="263"/>
      <c r="K207" s="263"/>
      <c r="L207" s="263"/>
      <c r="M207" s="214"/>
      <c r="N207" s="214"/>
      <c r="O207" s="214"/>
      <c r="P207" s="264"/>
      <c r="Q207" s="215"/>
      <c r="R207" s="252"/>
      <c r="S207" s="125" t="s">
        <v>168</v>
      </c>
      <c r="T207" s="55" t="b">
        <v>0</v>
      </c>
      <c r="U207" s="54">
        <f>T207*2</f>
        <v>0</v>
      </c>
      <c r="V207" s="55" t="s">
        <v>227</v>
      </c>
      <c r="W207" s="55">
        <f>U207</f>
        <v>0</v>
      </c>
      <c r="X207" s="124" t="s">
        <v>168</v>
      </c>
      <c r="Y207" s="55" t="b">
        <v>0</v>
      </c>
      <c r="Z207" s="54">
        <f>Y207*2</f>
        <v>0</v>
      </c>
      <c r="AA207" s="55">
        <f>Z207</f>
        <v>0</v>
      </c>
      <c r="AB207" s="126" t="s">
        <v>168</v>
      </c>
      <c r="AC207" s="55" t="b">
        <v>0</v>
      </c>
      <c r="AD207" s="54">
        <f>AC207*1</f>
        <v>0</v>
      </c>
      <c r="AE207" s="55">
        <f>AD207</f>
        <v>0</v>
      </c>
      <c r="AF207" s="73" t="s">
        <v>229</v>
      </c>
      <c r="AG207" s="100"/>
      <c r="AH207" s="100"/>
      <c r="AI207" s="102"/>
      <c r="AJ207" s="45"/>
      <c r="AK207" s="48"/>
      <c r="AL207" s="48"/>
      <c r="AM207" s="48"/>
      <c r="AN207" s="48"/>
      <c r="BB207" s="16"/>
    </row>
    <row r="208" spans="1:54" ht="27.75" customHeight="1">
      <c r="A208" s="208"/>
      <c r="B208" s="209"/>
      <c r="C208" s="209"/>
      <c r="D208" s="209"/>
      <c r="E208" s="209"/>
      <c r="F208" s="209"/>
      <c r="G208" s="209"/>
      <c r="H208" s="209"/>
      <c r="I208" s="209"/>
      <c r="J208" s="209"/>
      <c r="K208" s="209"/>
      <c r="L208" s="209"/>
      <c r="M208" s="209"/>
      <c r="N208" s="209"/>
      <c r="O208" s="209"/>
      <c r="P208" s="209"/>
      <c r="Q208" s="209"/>
      <c r="R208" s="209"/>
      <c r="S208" s="54"/>
      <c r="T208" s="55"/>
      <c r="U208" s="55"/>
      <c r="V208" s="55"/>
      <c r="W208" s="55"/>
      <c r="X208" s="54"/>
      <c r="Y208" s="55"/>
      <c r="Z208" s="55"/>
      <c r="AA208" s="55"/>
      <c r="AB208" s="54"/>
      <c r="AC208" s="55"/>
      <c r="AD208" s="55"/>
      <c r="AE208" s="55"/>
      <c r="AF208" s="73"/>
      <c r="AG208" s="100"/>
      <c r="AH208" s="100"/>
      <c r="AI208" s="102"/>
      <c r="AJ208" s="45"/>
      <c r="AK208" s="48"/>
      <c r="AL208" s="48"/>
      <c r="AM208" s="48"/>
      <c r="AN208" s="48"/>
      <c r="BB208" s="16"/>
    </row>
    <row r="209" spans="1:54" ht="27.75" customHeight="1">
      <c r="A209" s="185" t="s">
        <v>276</v>
      </c>
      <c r="B209" s="141"/>
      <c r="C209" s="141"/>
      <c r="D209" s="141"/>
      <c r="E209" s="141"/>
      <c r="F209" s="141"/>
      <c r="G209" s="141"/>
      <c r="H209" s="141"/>
      <c r="I209" s="250" t="s">
        <v>343</v>
      </c>
      <c r="J209" s="250"/>
      <c r="K209" s="250"/>
      <c r="L209" s="250"/>
      <c r="M209" s="250"/>
      <c r="N209" s="250"/>
      <c r="O209" s="250"/>
      <c r="P209" s="250"/>
      <c r="Q209" s="250"/>
      <c r="R209" s="250"/>
      <c r="S209" s="77" t="s">
        <v>205</v>
      </c>
      <c r="T209" s="169"/>
      <c r="U209" s="169"/>
      <c r="V209" s="169"/>
      <c r="W209" s="169"/>
      <c r="X209" s="167" t="s">
        <v>205</v>
      </c>
      <c r="Y209" s="169"/>
      <c r="Z209" s="169"/>
      <c r="AA209" s="169"/>
      <c r="AB209" s="167" t="s">
        <v>222</v>
      </c>
      <c r="AC209" s="169"/>
      <c r="AD209" s="84"/>
      <c r="AE209" s="84"/>
      <c r="AF209" s="73"/>
      <c r="AG209" s="100"/>
      <c r="AH209" s="100"/>
      <c r="AI209" s="102"/>
      <c r="AJ209" s="45"/>
      <c r="AK209" s="48"/>
      <c r="AL209" s="48"/>
      <c r="AM209" s="48"/>
      <c r="AN209" s="48"/>
      <c r="BB209" s="16"/>
    </row>
    <row r="210" spans="1:54" ht="27.75" customHeight="1">
      <c r="A210" s="14" t="s">
        <v>336</v>
      </c>
      <c r="B210" s="10"/>
      <c r="C210" s="13"/>
      <c r="D210" s="210"/>
      <c r="E210" s="211"/>
      <c r="F210" s="251"/>
      <c r="G210" s="251"/>
      <c r="H210" s="222" t="s">
        <v>143</v>
      </c>
      <c r="I210" s="222"/>
      <c r="J210" s="222"/>
      <c r="K210" s="222"/>
      <c r="L210" s="214"/>
      <c r="M210" s="214"/>
      <c r="N210" s="214"/>
      <c r="O210" s="215"/>
      <c r="P210" s="215"/>
      <c r="Q210" s="215"/>
      <c r="R210" s="203"/>
      <c r="S210" s="125" t="s">
        <v>167</v>
      </c>
      <c r="T210" s="55" t="b">
        <v>0</v>
      </c>
      <c r="U210" s="55">
        <f>T210*0</f>
        <v>0</v>
      </c>
      <c r="V210" s="55" t="s">
        <v>226</v>
      </c>
      <c r="W210" s="55">
        <f>U210</f>
        <v>0</v>
      </c>
      <c r="X210" s="124" t="s">
        <v>167</v>
      </c>
      <c r="Y210" s="55" t="b">
        <v>0</v>
      </c>
      <c r="Z210" s="55">
        <f>Y210*0</f>
        <v>0</v>
      </c>
      <c r="AA210" s="55">
        <f>Z210</f>
        <v>0</v>
      </c>
      <c r="AB210" s="126" t="s">
        <v>167</v>
      </c>
      <c r="AC210" s="55" t="b">
        <v>0</v>
      </c>
      <c r="AD210" s="55">
        <f>AC210*1</f>
        <v>0</v>
      </c>
      <c r="AE210" s="55">
        <f>AD210</f>
        <v>0</v>
      </c>
      <c r="AF210" s="73" t="s">
        <v>229</v>
      </c>
      <c r="AG210" s="100"/>
      <c r="AH210" s="100"/>
      <c r="AI210" s="102"/>
      <c r="AJ210" s="45"/>
      <c r="AK210" s="48"/>
      <c r="AL210" s="48"/>
      <c r="AM210" s="48"/>
      <c r="AN210" s="48"/>
      <c r="BB210" s="16"/>
    </row>
    <row r="211" spans="1:54" ht="27.75" customHeight="1">
      <c r="A211" s="17" t="s">
        <v>142</v>
      </c>
      <c r="B211" s="18"/>
      <c r="C211" s="13"/>
      <c r="D211" s="210"/>
      <c r="E211" s="211"/>
      <c r="F211" s="251"/>
      <c r="G211" s="251"/>
      <c r="H211" s="222" t="s">
        <v>144</v>
      </c>
      <c r="I211" s="222"/>
      <c r="J211" s="222"/>
      <c r="K211" s="222"/>
      <c r="L211" s="214"/>
      <c r="M211" s="214"/>
      <c r="N211" s="214"/>
      <c r="O211" s="215"/>
      <c r="P211" s="215"/>
      <c r="Q211" s="215"/>
      <c r="S211" s="125" t="s">
        <v>168</v>
      </c>
      <c r="T211" s="55" t="b">
        <v>0</v>
      </c>
      <c r="U211" s="54">
        <f>T211*2</f>
        <v>0</v>
      </c>
      <c r="V211" s="55" t="s">
        <v>227</v>
      </c>
      <c r="W211" s="55">
        <f>U211</f>
        <v>0</v>
      </c>
      <c r="X211" s="124" t="s">
        <v>168</v>
      </c>
      <c r="Y211" s="55" t="b">
        <v>0</v>
      </c>
      <c r="Z211" s="54">
        <f>Y211*2</f>
        <v>0</v>
      </c>
      <c r="AA211" s="55">
        <f>Z211</f>
        <v>0</v>
      </c>
      <c r="AB211" s="126" t="s">
        <v>168</v>
      </c>
      <c r="AC211" s="55" t="b">
        <v>0</v>
      </c>
      <c r="AD211" s="54">
        <f>AC211*1</f>
        <v>0</v>
      </c>
      <c r="AE211" s="55">
        <f>AD211</f>
        <v>0</v>
      </c>
      <c r="AF211" s="73" t="s">
        <v>228</v>
      </c>
      <c r="AG211" s="100"/>
      <c r="AH211" s="100"/>
      <c r="AI211" s="102"/>
      <c r="AJ211" s="45"/>
      <c r="AK211" s="48"/>
      <c r="AL211" s="48"/>
      <c r="AM211" s="48"/>
      <c r="AN211" s="48"/>
      <c r="BB211" s="16"/>
    </row>
    <row r="212" spans="1:54" ht="27.75" customHeight="1">
      <c r="A212" s="208"/>
      <c r="B212" s="209"/>
      <c r="C212" s="209"/>
      <c r="D212" s="209"/>
      <c r="E212" s="209"/>
      <c r="F212" s="209"/>
      <c r="G212" s="209"/>
      <c r="H212" s="209"/>
      <c r="I212" s="209"/>
      <c r="J212" s="209"/>
      <c r="K212" s="209"/>
      <c r="L212" s="209"/>
      <c r="M212" s="209"/>
      <c r="N212" s="209"/>
      <c r="O212" s="209"/>
      <c r="P212" s="209"/>
      <c r="Q212" s="209"/>
      <c r="R212" s="209"/>
      <c r="S212" s="54"/>
      <c r="T212" s="55"/>
      <c r="U212" s="55"/>
      <c r="V212" s="55"/>
      <c r="W212" s="55"/>
      <c r="X212" s="54"/>
      <c r="Y212" s="55"/>
      <c r="Z212" s="55"/>
      <c r="AA212" s="55"/>
      <c r="AB212" s="54"/>
      <c r="AC212" s="55"/>
      <c r="AD212" s="55"/>
      <c r="AE212" s="55"/>
      <c r="AF212" s="73"/>
      <c r="AG212" s="100"/>
      <c r="AH212" s="100"/>
      <c r="AI212" s="102"/>
      <c r="AJ212" s="45"/>
      <c r="AK212" s="48"/>
      <c r="AL212" s="48"/>
      <c r="AM212" s="48"/>
      <c r="AN212" s="48"/>
      <c r="BB212" s="16"/>
    </row>
    <row r="213" spans="1:54" ht="27.75" customHeight="1">
      <c r="A213" s="190" t="s">
        <v>279</v>
      </c>
      <c r="B213" s="193"/>
      <c r="C213" s="193"/>
      <c r="D213" s="193"/>
      <c r="E213" s="193"/>
      <c r="F213" s="193"/>
      <c r="G213" s="193"/>
      <c r="H213" s="193"/>
      <c r="I213" s="261" t="s">
        <v>344</v>
      </c>
      <c r="J213" s="261"/>
      <c r="K213" s="261"/>
      <c r="L213" s="261"/>
      <c r="M213" s="261"/>
      <c r="N213" s="261"/>
      <c r="O213" s="261"/>
      <c r="P213" s="261"/>
      <c r="Q213" s="261"/>
      <c r="R213" s="261"/>
      <c r="S213" s="172" t="s">
        <v>211</v>
      </c>
      <c r="T213" s="173"/>
      <c r="U213" s="173"/>
      <c r="V213" s="173"/>
      <c r="W213" s="173"/>
      <c r="X213" s="172" t="s">
        <v>211</v>
      </c>
      <c r="Y213" s="173"/>
      <c r="Z213" s="173"/>
      <c r="AA213" s="173"/>
      <c r="AB213" s="172" t="s">
        <v>207</v>
      </c>
      <c r="AC213" s="79"/>
      <c r="AD213" s="80"/>
      <c r="AE213" s="79"/>
      <c r="AF213" s="73"/>
      <c r="AG213" s="100"/>
      <c r="AH213" s="100"/>
      <c r="AI213" s="102"/>
      <c r="AJ213" s="45"/>
      <c r="AK213" s="48"/>
      <c r="AL213" s="48"/>
      <c r="AM213" s="48"/>
      <c r="AN213" s="48"/>
      <c r="BB213" s="16"/>
    </row>
    <row r="214" spans="1:54" ht="27.75" customHeight="1">
      <c r="A214" s="151" t="s">
        <v>255</v>
      </c>
      <c r="B214" s="10"/>
      <c r="C214" s="9"/>
      <c r="D214" s="210"/>
      <c r="E214" s="211"/>
      <c r="F214" s="252"/>
      <c r="G214" s="252"/>
      <c r="H214" s="263" t="s">
        <v>146</v>
      </c>
      <c r="I214" s="263"/>
      <c r="J214" s="263"/>
      <c r="K214" s="263"/>
      <c r="L214" s="214"/>
      <c r="M214" s="214"/>
      <c r="N214" s="214"/>
      <c r="O214" s="215"/>
      <c r="P214" s="215"/>
      <c r="Q214" s="215"/>
      <c r="R214" s="203"/>
      <c r="S214" s="125" t="s">
        <v>167</v>
      </c>
      <c r="T214" s="55" t="b">
        <v>0</v>
      </c>
      <c r="U214" s="55">
        <f>T214*0</f>
        <v>0</v>
      </c>
      <c r="V214" s="55" t="s">
        <v>226</v>
      </c>
      <c r="W214" s="55">
        <f>U214</f>
        <v>0</v>
      </c>
      <c r="X214" s="124" t="s">
        <v>167</v>
      </c>
      <c r="Y214" s="55" t="b">
        <v>0</v>
      </c>
      <c r="Z214" s="55">
        <f>Y214*0</f>
        <v>0</v>
      </c>
      <c r="AA214" s="55">
        <f>Z214</f>
        <v>0</v>
      </c>
      <c r="AB214" s="126" t="s">
        <v>167</v>
      </c>
      <c r="AC214" s="55" t="b">
        <v>0</v>
      </c>
      <c r="AD214" s="55">
        <f>AC214*0</f>
        <v>0</v>
      </c>
      <c r="AE214" s="55">
        <f aca="true" t="shared" si="3" ref="AE214:AE242">AD214</f>
        <v>0</v>
      </c>
      <c r="AF214" s="73" t="s">
        <v>228</v>
      </c>
      <c r="AG214" s="100"/>
      <c r="AH214" s="100"/>
      <c r="AI214" s="102"/>
      <c r="AJ214" s="45"/>
      <c r="AK214" s="48"/>
      <c r="AL214" s="48"/>
      <c r="AM214" s="48"/>
      <c r="AN214" s="48"/>
      <c r="BB214" s="16"/>
    </row>
    <row r="215" spans="1:54" ht="27.75" customHeight="1">
      <c r="A215" s="150" t="s">
        <v>145</v>
      </c>
      <c r="B215" s="10"/>
      <c r="C215" s="9"/>
      <c r="D215" s="210"/>
      <c r="E215" s="211"/>
      <c r="F215" s="252"/>
      <c r="G215" s="252"/>
      <c r="H215" s="263" t="s">
        <v>147</v>
      </c>
      <c r="I215" s="263"/>
      <c r="J215" s="263"/>
      <c r="K215" s="263"/>
      <c r="L215" s="214"/>
      <c r="M215" s="214"/>
      <c r="N215" s="214"/>
      <c r="O215" s="215"/>
      <c r="P215" s="215"/>
      <c r="Q215" s="215"/>
      <c r="R215" s="203"/>
      <c r="S215" s="125" t="s">
        <v>168</v>
      </c>
      <c r="T215" s="55" t="b">
        <v>0</v>
      </c>
      <c r="U215" s="54">
        <f>T215*2</f>
        <v>0</v>
      </c>
      <c r="V215" s="55" t="s">
        <v>227</v>
      </c>
      <c r="W215" s="55">
        <f aca="true" t="shared" si="4" ref="W215:W233">U215</f>
        <v>0</v>
      </c>
      <c r="X215" s="124" t="s">
        <v>168</v>
      </c>
      <c r="Y215" s="55" t="b">
        <v>0</v>
      </c>
      <c r="Z215" s="54">
        <f>Y215*2</f>
        <v>0</v>
      </c>
      <c r="AA215" s="55">
        <f aca="true" t="shared" si="5" ref="AA215:AA233">Z215</f>
        <v>0</v>
      </c>
      <c r="AB215" s="126" t="s">
        <v>168</v>
      </c>
      <c r="AC215" s="55" t="b">
        <v>0</v>
      </c>
      <c r="AD215" s="54">
        <f>AC215*2</f>
        <v>0</v>
      </c>
      <c r="AE215" s="55">
        <f t="shared" si="3"/>
        <v>0</v>
      </c>
      <c r="AF215" s="73" t="s">
        <v>229</v>
      </c>
      <c r="AG215" s="100"/>
      <c r="AH215" s="100"/>
      <c r="AI215" s="102"/>
      <c r="AJ215" s="45"/>
      <c r="AK215" s="48"/>
      <c r="AL215" s="48"/>
      <c r="AM215" s="48"/>
      <c r="AN215" s="48"/>
      <c r="BB215" s="16"/>
    </row>
    <row r="216" spans="1:54" ht="27.75" customHeight="1">
      <c r="A216" s="208"/>
      <c r="B216" s="209"/>
      <c r="C216" s="209"/>
      <c r="D216" s="209"/>
      <c r="E216" s="209"/>
      <c r="F216" s="209"/>
      <c r="G216" s="209"/>
      <c r="H216" s="209"/>
      <c r="I216" s="209"/>
      <c r="J216" s="209"/>
      <c r="K216" s="209"/>
      <c r="L216" s="209"/>
      <c r="M216" s="209"/>
      <c r="N216" s="209"/>
      <c r="O216" s="209"/>
      <c r="P216" s="209"/>
      <c r="Q216" s="209"/>
      <c r="R216" s="209"/>
      <c r="S216" s="54"/>
      <c r="T216" s="55"/>
      <c r="U216" s="55"/>
      <c r="V216" s="55"/>
      <c r="W216" s="55"/>
      <c r="X216" s="54"/>
      <c r="Y216" s="55"/>
      <c r="Z216" s="55"/>
      <c r="AA216" s="55"/>
      <c r="AB216" s="54"/>
      <c r="AC216" s="55"/>
      <c r="AD216" s="54"/>
      <c r="AE216" s="55"/>
      <c r="AF216" s="73"/>
      <c r="AG216" s="100"/>
      <c r="AH216" s="100"/>
      <c r="AI216" s="102"/>
      <c r="AJ216" s="45"/>
      <c r="AK216" s="48"/>
      <c r="AL216" s="48"/>
      <c r="AM216" s="48"/>
      <c r="AN216" s="48"/>
      <c r="BB216" s="16"/>
    </row>
    <row r="217" spans="1:54" ht="27.75" customHeight="1">
      <c r="A217" s="185" t="s">
        <v>284</v>
      </c>
      <c r="B217" s="186"/>
      <c r="C217" s="186"/>
      <c r="D217" s="186"/>
      <c r="E217" s="186"/>
      <c r="F217" s="186"/>
      <c r="G217" s="186"/>
      <c r="H217" s="186"/>
      <c r="I217" s="262" t="s">
        <v>345</v>
      </c>
      <c r="J217" s="250"/>
      <c r="K217" s="250"/>
      <c r="L217" s="250"/>
      <c r="M217" s="250"/>
      <c r="N217" s="250"/>
      <c r="O217" s="250"/>
      <c r="P217" s="250"/>
      <c r="Q217" s="250"/>
      <c r="R217" s="250"/>
      <c r="S217" s="167" t="s">
        <v>212</v>
      </c>
      <c r="T217" s="169"/>
      <c r="U217" s="169"/>
      <c r="V217" s="169"/>
      <c r="W217" s="169"/>
      <c r="X217" s="167" t="s">
        <v>212</v>
      </c>
      <c r="Y217" s="169"/>
      <c r="Z217" s="169"/>
      <c r="AA217" s="169"/>
      <c r="AB217" s="167" t="s">
        <v>213</v>
      </c>
      <c r="AC217" s="169"/>
      <c r="AD217" s="84"/>
      <c r="AE217" s="84"/>
      <c r="AF217" s="73"/>
      <c r="AG217" s="100"/>
      <c r="AH217" s="100"/>
      <c r="AI217" s="102"/>
      <c r="AJ217" s="45"/>
      <c r="AK217" s="48"/>
      <c r="AL217" s="48"/>
      <c r="AM217" s="48"/>
      <c r="AN217" s="48"/>
      <c r="BB217" s="16"/>
    </row>
    <row r="218" spans="1:54" ht="27.75" customHeight="1">
      <c r="A218" s="158" t="s">
        <v>256</v>
      </c>
      <c r="B218" s="10"/>
      <c r="C218" s="13"/>
      <c r="D218" s="210"/>
      <c r="E218" s="211"/>
      <c r="F218" s="251"/>
      <c r="G218" s="251"/>
      <c r="H218" s="222" t="s">
        <v>149</v>
      </c>
      <c r="I218" s="222"/>
      <c r="J218" s="222"/>
      <c r="K218" s="222"/>
      <c r="L218" s="214"/>
      <c r="M218" s="214"/>
      <c r="N218" s="214"/>
      <c r="O218" s="215"/>
      <c r="P218" s="215"/>
      <c r="Q218" s="215"/>
      <c r="R218" s="203"/>
      <c r="S218" s="125" t="s">
        <v>167</v>
      </c>
      <c r="T218" s="55" t="b">
        <v>0</v>
      </c>
      <c r="U218" s="55">
        <f>T218*0</f>
        <v>0</v>
      </c>
      <c r="V218" s="55" t="s">
        <v>227</v>
      </c>
      <c r="W218" s="55">
        <f t="shared" si="4"/>
        <v>0</v>
      </c>
      <c r="X218" s="124" t="s">
        <v>167</v>
      </c>
      <c r="Y218" s="55" t="b">
        <v>0</v>
      </c>
      <c r="Z218" s="55">
        <f>Y218*0</f>
        <v>0</v>
      </c>
      <c r="AA218" s="55">
        <f t="shared" si="5"/>
        <v>0</v>
      </c>
      <c r="AB218" s="126" t="s">
        <v>167</v>
      </c>
      <c r="AC218" s="55" t="b">
        <v>1</v>
      </c>
      <c r="AD218" s="55">
        <f>AC218*1</f>
        <v>1</v>
      </c>
      <c r="AE218" s="55">
        <f t="shared" si="3"/>
        <v>1</v>
      </c>
      <c r="AF218" s="73" t="s">
        <v>229</v>
      </c>
      <c r="AG218" s="100"/>
      <c r="AH218" s="100"/>
      <c r="AI218" s="102"/>
      <c r="AJ218" s="45"/>
      <c r="AK218" s="48"/>
      <c r="AL218" s="48"/>
      <c r="AM218" s="48"/>
      <c r="AN218" s="48"/>
      <c r="BB218" s="16"/>
    </row>
    <row r="219" spans="1:54" ht="27.75" customHeight="1">
      <c r="A219" s="152" t="s">
        <v>148</v>
      </c>
      <c r="B219" s="10"/>
      <c r="C219" s="13"/>
      <c r="D219" s="210"/>
      <c r="E219" s="211"/>
      <c r="F219" s="251"/>
      <c r="G219" s="251"/>
      <c r="H219" s="222" t="s">
        <v>150</v>
      </c>
      <c r="I219" s="222"/>
      <c r="J219" s="222"/>
      <c r="K219" s="222"/>
      <c r="L219" s="214"/>
      <c r="M219" s="214"/>
      <c r="N219" s="214"/>
      <c r="O219" s="215"/>
      <c r="P219" s="215"/>
      <c r="Q219" s="215"/>
      <c r="R219" s="203"/>
      <c r="S219" s="125" t="s">
        <v>168</v>
      </c>
      <c r="T219" s="55" t="b">
        <v>0</v>
      </c>
      <c r="U219" s="54">
        <f>T219*1</f>
        <v>0</v>
      </c>
      <c r="V219" s="55" t="s">
        <v>226</v>
      </c>
      <c r="W219" s="55">
        <f t="shared" si="4"/>
        <v>0</v>
      </c>
      <c r="X219" s="124" t="s">
        <v>168</v>
      </c>
      <c r="Y219" s="55" t="b">
        <v>0</v>
      </c>
      <c r="Z219" s="54">
        <f>Y219*1</f>
        <v>0</v>
      </c>
      <c r="AA219" s="55">
        <f t="shared" si="5"/>
        <v>0</v>
      </c>
      <c r="AB219" s="126" t="s">
        <v>168</v>
      </c>
      <c r="AC219" s="55" t="b">
        <v>1</v>
      </c>
      <c r="AD219" s="54">
        <f>AC219*1</f>
        <v>1</v>
      </c>
      <c r="AE219" s="55">
        <f t="shared" si="3"/>
        <v>1</v>
      </c>
      <c r="AF219" s="73" t="s">
        <v>228</v>
      </c>
      <c r="AG219" s="100"/>
      <c r="AH219" s="100"/>
      <c r="AI219" s="102"/>
      <c r="AJ219" s="45"/>
      <c r="AK219" s="48"/>
      <c r="AL219" s="48"/>
      <c r="AM219" s="48"/>
      <c r="AN219" s="48"/>
      <c r="BB219" s="16"/>
    </row>
    <row r="220" spans="1:54" ht="27.75" customHeight="1">
      <c r="A220" s="145"/>
      <c r="B220" s="142"/>
      <c r="C220" s="142"/>
      <c r="D220" s="142"/>
      <c r="E220" s="142"/>
      <c r="F220" s="142"/>
      <c r="G220" s="142"/>
      <c r="H220" s="222" t="s">
        <v>151</v>
      </c>
      <c r="I220" s="222"/>
      <c r="J220" s="222"/>
      <c r="K220" s="222"/>
      <c r="L220" s="214"/>
      <c r="M220" s="214"/>
      <c r="N220" s="214"/>
      <c r="O220" s="215"/>
      <c r="P220" s="215"/>
      <c r="Q220" s="215"/>
      <c r="R220" s="203"/>
      <c r="S220" s="54"/>
      <c r="T220" s="55"/>
      <c r="U220" s="54"/>
      <c r="V220" s="55"/>
      <c r="W220" s="55"/>
      <c r="X220" s="54"/>
      <c r="Y220" s="55"/>
      <c r="Z220" s="54"/>
      <c r="AA220" s="55"/>
      <c r="AB220" s="126" t="s">
        <v>194</v>
      </c>
      <c r="AC220" s="55" t="b">
        <v>1</v>
      </c>
      <c r="AD220" s="54">
        <f>AC220*0</f>
        <v>0</v>
      </c>
      <c r="AE220" s="55">
        <f t="shared" si="3"/>
        <v>0</v>
      </c>
      <c r="AF220" s="73" t="s">
        <v>228</v>
      </c>
      <c r="AG220" s="100"/>
      <c r="AH220" s="100"/>
      <c r="AI220" s="102"/>
      <c r="AJ220" s="45"/>
      <c r="AK220" s="48"/>
      <c r="AL220" s="48"/>
      <c r="AM220" s="48"/>
      <c r="AN220" s="48"/>
      <c r="BB220" s="16"/>
    </row>
    <row r="221" spans="1:54" ht="27.75" customHeight="1">
      <c r="A221" s="208"/>
      <c r="B221" s="209"/>
      <c r="C221" s="209"/>
      <c r="D221" s="209"/>
      <c r="E221" s="209"/>
      <c r="F221" s="209"/>
      <c r="G221" s="209"/>
      <c r="H221" s="209"/>
      <c r="I221" s="209"/>
      <c r="J221" s="209"/>
      <c r="K221" s="209"/>
      <c r="L221" s="209"/>
      <c r="M221" s="209"/>
      <c r="N221" s="209"/>
      <c r="O221" s="209"/>
      <c r="P221" s="209"/>
      <c r="Q221" s="209"/>
      <c r="R221" s="209"/>
      <c r="S221" s="54"/>
      <c r="T221" s="55"/>
      <c r="U221" s="54"/>
      <c r="V221" s="55"/>
      <c r="W221" s="55"/>
      <c r="X221" s="54"/>
      <c r="Y221" s="55"/>
      <c r="Z221" s="54"/>
      <c r="AA221" s="55"/>
      <c r="AB221" s="54"/>
      <c r="AC221" s="55"/>
      <c r="AD221" s="55"/>
      <c r="AE221" s="55"/>
      <c r="AF221" s="73"/>
      <c r="AG221" s="100"/>
      <c r="AH221" s="100"/>
      <c r="AI221" s="102"/>
      <c r="AJ221" s="45"/>
      <c r="AK221" s="48"/>
      <c r="AL221" s="48"/>
      <c r="AM221" s="48"/>
      <c r="AN221" s="48"/>
      <c r="BB221" s="16"/>
    </row>
    <row r="222" spans="1:54" ht="27.75" customHeight="1">
      <c r="A222" s="190" t="s">
        <v>289</v>
      </c>
      <c r="B222" s="193"/>
      <c r="C222" s="193"/>
      <c r="D222" s="193"/>
      <c r="E222" s="193"/>
      <c r="F222" s="193"/>
      <c r="G222" s="193"/>
      <c r="H222" s="193"/>
      <c r="I222" s="261" t="s">
        <v>346</v>
      </c>
      <c r="J222" s="261"/>
      <c r="K222" s="261"/>
      <c r="L222" s="261"/>
      <c r="M222" s="261"/>
      <c r="N222" s="261"/>
      <c r="O222" s="261"/>
      <c r="P222" s="261"/>
      <c r="Q222" s="261"/>
      <c r="R222" s="261"/>
      <c r="S222" s="172" t="s">
        <v>214</v>
      </c>
      <c r="T222" s="79"/>
      <c r="U222" s="79"/>
      <c r="V222" s="79"/>
      <c r="W222" s="79"/>
      <c r="X222" s="172" t="s">
        <v>214</v>
      </c>
      <c r="Y222" s="79"/>
      <c r="Z222" s="79"/>
      <c r="AA222" s="79"/>
      <c r="AB222" s="167" t="s">
        <v>216</v>
      </c>
      <c r="AC222" s="84"/>
      <c r="AD222" s="84"/>
      <c r="AE222" s="84"/>
      <c r="AF222" s="73"/>
      <c r="AG222" s="100"/>
      <c r="AH222" s="100"/>
      <c r="AI222" s="102"/>
      <c r="AJ222" s="45"/>
      <c r="AK222" s="48"/>
      <c r="AL222" s="48"/>
      <c r="AM222" s="48"/>
      <c r="AN222" s="48"/>
      <c r="BB222" s="16"/>
    </row>
    <row r="223" spans="1:54" ht="27.75" customHeight="1">
      <c r="A223" s="150" t="s">
        <v>337</v>
      </c>
      <c r="B223" s="10"/>
      <c r="C223" s="9"/>
      <c r="D223" s="210"/>
      <c r="E223" s="211"/>
      <c r="F223" s="252"/>
      <c r="G223" s="252"/>
      <c r="H223" s="218" t="s">
        <v>154</v>
      </c>
      <c r="I223" s="219"/>
      <c r="J223" s="219"/>
      <c r="K223" s="220"/>
      <c r="L223" s="214"/>
      <c r="M223" s="214"/>
      <c r="N223" s="214"/>
      <c r="O223" s="215"/>
      <c r="P223" s="215"/>
      <c r="Q223" s="215"/>
      <c r="R223" s="203"/>
      <c r="S223" s="125" t="s">
        <v>167</v>
      </c>
      <c r="T223" s="55" t="b">
        <v>0</v>
      </c>
      <c r="U223" s="55">
        <f>T223*1</f>
        <v>0</v>
      </c>
      <c r="V223" s="55" t="s">
        <v>226</v>
      </c>
      <c r="W223" s="55">
        <f t="shared" si="4"/>
        <v>0</v>
      </c>
      <c r="X223" s="124" t="s">
        <v>167</v>
      </c>
      <c r="Y223" s="55" t="b">
        <v>0</v>
      </c>
      <c r="Z223" s="55">
        <f>Y223*1</f>
        <v>0</v>
      </c>
      <c r="AA223" s="55">
        <f t="shared" si="5"/>
        <v>0</v>
      </c>
      <c r="AB223" s="126" t="s">
        <v>167</v>
      </c>
      <c r="AC223" s="55" t="b">
        <v>1</v>
      </c>
      <c r="AD223" s="55">
        <f>AC223*1</f>
        <v>1</v>
      </c>
      <c r="AE223" s="55">
        <f t="shared" si="3"/>
        <v>1</v>
      </c>
      <c r="AF223" s="73" t="s">
        <v>229</v>
      </c>
      <c r="AG223" s="100"/>
      <c r="AH223" s="100"/>
      <c r="AI223" s="102"/>
      <c r="AJ223" s="45"/>
      <c r="AK223" s="48"/>
      <c r="AL223" s="48"/>
      <c r="AM223" s="48"/>
      <c r="AN223" s="48"/>
      <c r="BB223" s="16"/>
    </row>
    <row r="224" spans="1:54" ht="27.75" customHeight="1">
      <c r="A224" s="157" t="s">
        <v>152</v>
      </c>
      <c r="B224" s="10"/>
      <c r="C224" s="9"/>
      <c r="D224" s="210"/>
      <c r="E224" s="211"/>
      <c r="F224" s="252"/>
      <c r="G224" s="252"/>
      <c r="H224" s="218" t="s">
        <v>155</v>
      </c>
      <c r="I224" s="219"/>
      <c r="J224" s="219"/>
      <c r="K224" s="220"/>
      <c r="L224" s="214"/>
      <c r="M224" s="214"/>
      <c r="N224" s="214"/>
      <c r="O224" s="215"/>
      <c r="P224" s="215"/>
      <c r="Q224" s="215"/>
      <c r="R224" s="203"/>
      <c r="S224" s="125" t="s">
        <v>168</v>
      </c>
      <c r="T224" s="55" t="b">
        <v>0</v>
      </c>
      <c r="U224" s="54">
        <f>T224*1</f>
        <v>0</v>
      </c>
      <c r="V224" s="55" t="s">
        <v>227</v>
      </c>
      <c r="W224" s="55">
        <f t="shared" si="4"/>
        <v>0</v>
      </c>
      <c r="X224" s="124" t="s">
        <v>168</v>
      </c>
      <c r="Y224" s="55" t="b">
        <v>0</v>
      </c>
      <c r="Z224" s="54">
        <f>Y224*1</f>
        <v>0</v>
      </c>
      <c r="AA224" s="55">
        <f t="shared" si="5"/>
        <v>0</v>
      </c>
      <c r="AB224" s="126" t="s">
        <v>168</v>
      </c>
      <c r="AC224" s="55" t="b">
        <v>1</v>
      </c>
      <c r="AD224" s="54">
        <f>AC224*1</f>
        <v>1</v>
      </c>
      <c r="AE224" s="55">
        <f t="shared" si="3"/>
        <v>1</v>
      </c>
      <c r="AF224" s="73" t="s">
        <v>228</v>
      </c>
      <c r="AG224" s="100"/>
      <c r="AH224" s="100"/>
      <c r="AI224" s="102"/>
      <c r="AJ224" s="45"/>
      <c r="AK224" s="48"/>
      <c r="AL224" s="48"/>
      <c r="AM224" s="48"/>
      <c r="AN224" s="48"/>
      <c r="BB224" s="16"/>
    </row>
    <row r="225" spans="1:54" ht="27.75" customHeight="1">
      <c r="A225" s="208"/>
      <c r="B225" s="209"/>
      <c r="C225" s="209"/>
      <c r="D225" s="209"/>
      <c r="E225" s="209"/>
      <c r="F225" s="209"/>
      <c r="G225" s="209"/>
      <c r="H225" s="209"/>
      <c r="I225" s="209"/>
      <c r="J225" s="209"/>
      <c r="K225" s="209"/>
      <c r="L225" s="209"/>
      <c r="M225" s="209"/>
      <c r="N225" s="209"/>
      <c r="O225" s="209"/>
      <c r="P225" s="209"/>
      <c r="Q225" s="209"/>
      <c r="R225" s="209"/>
      <c r="S225" s="54"/>
      <c r="T225" s="55"/>
      <c r="U225" s="54"/>
      <c r="V225" s="55"/>
      <c r="W225" s="55"/>
      <c r="X225" s="54"/>
      <c r="Y225" s="55"/>
      <c r="Z225" s="54"/>
      <c r="AA225" s="55"/>
      <c r="AB225" s="54"/>
      <c r="AC225" s="55"/>
      <c r="AD225" s="54"/>
      <c r="AE225" s="55"/>
      <c r="AF225" s="73"/>
      <c r="AG225" s="100"/>
      <c r="AH225" s="100"/>
      <c r="AI225" s="102"/>
      <c r="AJ225" s="45"/>
      <c r="AK225" s="48"/>
      <c r="AL225" s="48"/>
      <c r="AM225" s="48"/>
      <c r="AN225" s="48"/>
      <c r="BB225" s="16"/>
    </row>
    <row r="226" spans="1:54" ht="27.75" customHeight="1">
      <c r="A226" s="185" t="s">
        <v>302</v>
      </c>
      <c r="B226" s="186"/>
      <c r="C226" s="186"/>
      <c r="D226" s="186"/>
      <c r="E226" s="186"/>
      <c r="F226" s="186"/>
      <c r="G226" s="186"/>
      <c r="H226" s="186"/>
      <c r="I226" s="260" t="s">
        <v>349</v>
      </c>
      <c r="J226" s="261"/>
      <c r="K226" s="261"/>
      <c r="L226" s="261"/>
      <c r="M226" s="261"/>
      <c r="N226" s="261"/>
      <c r="O226" s="261"/>
      <c r="P226" s="261"/>
      <c r="Q226" s="261"/>
      <c r="R226" s="261"/>
      <c r="S226" s="167" t="s">
        <v>215</v>
      </c>
      <c r="T226" s="84"/>
      <c r="U226" s="84"/>
      <c r="V226" s="84"/>
      <c r="W226" s="84"/>
      <c r="X226" s="167" t="s">
        <v>215</v>
      </c>
      <c r="Y226" s="84"/>
      <c r="Z226" s="84"/>
      <c r="AA226" s="84"/>
      <c r="AB226" s="172" t="s">
        <v>218</v>
      </c>
      <c r="AC226" s="79"/>
      <c r="AD226" s="79"/>
      <c r="AE226" s="79"/>
      <c r="AF226" s="73"/>
      <c r="AG226" s="100"/>
      <c r="AH226" s="100"/>
      <c r="AI226" s="102"/>
      <c r="AJ226" s="45"/>
      <c r="AK226" s="48"/>
      <c r="AL226" s="48"/>
      <c r="AM226" s="48"/>
      <c r="AN226" s="48"/>
      <c r="BB226" s="16"/>
    </row>
    <row r="227" spans="1:54" ht="27.75" customHeight="1">
      <c r="A227" s="156" t="s">
        <v>338</v>
      </c>
      <c r="B227" s="10"/>
      <c r="C227" s="13"/>
      <c r="D227" s="210"/>
      <c r="E227" s="211"/>
      <c r="F227" s="251"/>
      <c r="G227" s="251"/>
      <c r="H227" s="257" t="s">
        <v>305</v>
      </c>
      <c r="I227" s="258"/>
      <c r="J227" s="258"/>
      <c r="K227" s="259"/>
      <c r="L227" s="214"/>
      <c r="M227" s="214"/>
      <c r="N227" s="214"/>
      <c r="O227" s="215"/>
      <c r="P227" s="215"/>
      <c r="Q227" s="215"/>
      <c r="R227" s="203"/>
      <c r="S227" s="125" t="s">
        <v>167</v>
      </c>
      <c r="T227" s="55" t="b">
        <v>0</v>
      </c>
      <c r="U227" s="55">
        <f>T227*2</f>
        <v>0</v>
      </c>
      <c r="V227" s="55" t="s">
        <v>227</v>
      </c>
      <c r="W227" s="55">
        <f t="shared" si="4"/>
        <v>0</v>
      </c>
      <c r="X227" s="124" t="s">
        <v>167</v>
      </c>
      <c r="Y227" s="55" t="b">
        <v>1</v>
      </c>
      <c r="Z227" s="55">
        <f>Y227*2</f>
        <v>2</v>
      </c>
      <c r="AA227" s="55">
        <f t="shared" si="5"/>
        <v>2</v>
      </c>
      <c r="AB227" s="126" t="s">
        <v>167</v>
      </c>
      <c r="AC227" s="55" t="b">
        <v>1</v>
      </c>
      <c r="AD227" s="55">
        <f>AC227*2</f>
        <v>2</v>
      </c>
      <c r="AE227" s="55">
        <f t="shared" si="3"/>
        <v>2</v>
      </c>
      <c r="AF227" s="73" t="s">
        <v>228</v>
      </c>
      <c r="AG227" s="100"/>
      <c r="AH227" s="100"/>
      <c r="AI227" s="102"/>
      <c r="AJ227" s="45"/>
      <c r="AK227" s="48"/>
      <c r="AL227" s="48"/>
      <c r="AM227" s="48"/>
      <c r="AN227" s="48"/>
      <c r="BB227" s="16"/>
    </row>
    <row r="228" spans="1:54" ht="27.75" customHeight="1">
      <c r="A228" s="152" t="s">
        <v>153</v>
      </c>
      <c r="B228" s="10"/>
      <c r="C228" s="13"/>
      <c r="D228" s="210"/>
      <c r="E228" s="211"/>
      <c r="F228" s="251"/>
      <c r="G228" s="251"/>
      <c r="H228" s="232" t="s">
        <v>157</v>
      </c>
      <c r="I228" s="233"/>
      <c r="J228" s="233"/>
      <c r="K228" s="234"/>
      <c r="L228" s="214"/>
      <c r="M228" s="214"/>
      <c r="N228" s="214"/>
      <c r="O228" s="215"/>
      <c r="P228" s="215"/>
      <c r="Q228" s="215"/>
      <c r="R228" s="203"/>
      <c r="S228" s="125" t="s">
        <v>168</v>
      </c>
      <c r="T228" s="55" t="b">
        <v>0</v>
      </c>
      <c r="U228" s="54">
        <f>T228*0</f>
        <v>0</v>
      </c>
      <c r="V228" s="55" t="s">
        <v>226</v>
      </c>
      <c r="W228" s="55">
        <f t="shared" si="4"/>
        <v>0</v>
      </c>
      <c r="X228" s="124" t="s">
        <v>168</v>
      </c>
      <c r="Y228" s="55" t="b">
        <v>1</v>
      </c>
      <c r="Z228" s="54">
        <f>Y228*0</f>
        <v>0</v>
      </c>
      <c r="AA228" s="55">
        <f t="shared" si="5"/>
        <v>0</v>
      </c>
      <c r="AB228" s="126" t="s">
        <v>168</v>
      </c>
      <c r="AC228" s="55" t="b">
        <v>1</v>
      </c>
      <c r="AD228" s="54">
        <f>AC228*1</f>
        <v>1</v>
      </c>
      <c r="AE228" s="55">
        <f t="shared" si="3"/>
        <v>1</v>
      </c>
      <c r="AF228" s="73" t="s">
        <v>229</v>
      </c>
      <c r="AG228" s="100"/>
      <c r="AH228" s="100"/>
      <c r="AI228" s="102"/>
      <c r="AJ228" s="45"/>
      <c r="AK228" s="48"/>
      <c r="AL228" s="48"/>
      <c r="AM228" s="48"/>
      <c r="AN228" s="48"/>
      <c r="BB228" s="16"/>
    </row>
    <row r="229" spans="1:54" ht="27.75" customHeight="1">
      <c r="A229" s="145"/>
      <c r="B229" s="142"/>
      <c r="C229" s="142"/>
      <c r="D229" s="142"/>
      <c r="E229" s="142"/>
      <c r="F229" s="142"/>
      <c r="G229" s="142"/>
      <c r="H229" s="144"/>
      <c r="I229" s="144"/>
      <c r="J229" s="144"/>
      <c r="K229" s="144"/>
      <c r="L229" s="142"/>
      <c r="M229" s="142"/>
      <c r="N229" s="142"/>
      <c r="O229" s="142"/>
      <c r="P229" s="142"/>
      <c r="Q229" s="142"/>
      <c r="S229" s="54"/>
      <c r="T229" s="55"/>
      <c r="U229" s="54"/>
      <c r="V229" s="55"/>
      <c r="W229" s="55"/>
      <c r="X229" s="54"/>
      <c r="Y229" s="55"/>
      <c r="Z229" s="54"/>
      <c r="AA229" s="55"/>
      <c r="AB229" s="54"/>
      <c r="AC229" s="55"/>
      <c r="AD229" s="54"/>
      <c r="AE229" s="55"/>
      <c r="AF229" s="73"/>
      <c r="AG229" s="100"/>
      <c r="AH229" s="100"/>
      <c r="AI229" s="102"/>
      <c r="AJ229" s="45"/>
      <c r="AK229" s="48"/>
      <c r="AL229" s="48"/>
      <c r="AM229" s="48"/>
      <c r="AN229" s="48"/>
      <c r="BB229" s="16"/>
    </row>
    <row r="230" spans="1:54" ht="27.75" customHeight="1">
      <c r="A230" s="208"/>
      <c r="B230" s="209"/>
      <c r="C230" s="209"/>
      <c r="D230" s="209"/>
      <c r="E230" s="209"/>
      <c r="F230" s="209"/>
      <c r="G230" s="209"/>
      <c r="H230" s="209"/>
      <c r="I230" s="209"/>
      <c r="J230" s="209"/>
      <c r="K230" s="209"/>
      <c r="L230" s="209"/>
      <c r="M230" s="209"/>
      <c r="N230" s="209"/>
      <c r="O230" s="209"/>
      <c r="P230" s="209"/>
      <c r="Q230" s="209"/>
      <c r="R230" s="209"/>
      <c r="S230" s="54"/>
      <c r="T230" s="55"/>
      <c r="U230" s="54"/>
      <c r="V230" s="55"/>
      <c r="W230" s="55"/>
      <c r="X230" s="54"/>
      <c r="Y230" s="55"/>
      <c r="Z230" s="54"/>
      <c r="AA230" s="55"/>
      <c r="AB230" s="54"/>
      <c r="AC230" s="55"/>
      <c r="AD230" s="54"/>
      <c r="AE230" s="55"/>
      <c r="AF230" s="73"/>
      <c r="AG230" s="100"/>
      <c r="AH230" s="100"/>
      <c r="AI230" s="102"/>
      <c r="AJ230" s="45"/>
      <c r="AK230" s="48"/>
      <c r="AL230" s="48"/>
      <c r="AM230" s="48"/>
      <c r="AN230" s="48"/>
      <c r="BB230" s="16"/>
    </row>
    <row r="231" spans="1:54" ht="27.75" customHeight="1">
      <c r="A231" s="190" t="s">
        <v>298</v>
      </c>
      <c r="B231" s="193"/>
      <c r="C231" s="193"/>
      <c r="D231" s="193"/>
      <c r="E231" s="193"/>
      <c r="F231" s="193"/>
      <c r="G231" s="193"/>
      <c r="H231" s="186"/>
      <c r="I231" s="250" t="s">
        <v>347</v>
      </c>
      <c r="J231" s="250"/>
      <c r="K231" s="250"/>
      <c r="L231" s="250"/>
      <c r="M231" s="250"/>
      <c r="N231" s="250"/>
      <c r="O231" s="250"/>
      <c r="P231" s="250"/>
      <c r="Q231" s="250"/>
      <c r="R231" s="250"/>
      <c r="S231" s="172" t="s">
        <v>231</v>
      </c>
      <c r="T231" s="81"/>
      <c r="U231" s="81"/>
      <c r="V231" s="81"/>
      <c r="W231" s="81"/>
      <c r="X231" s="172" t="s">
        <v>217</v>
      </c>
      <c r="Y231" s="81"/>
      <c r="Z231" s="79"/>
      <c r="AA231" s="79"/>
      <c r="AB231" s="167" t="s">
        <v>219</v>
      </c>
      <c r="AC231" s="84"/>
      <c r="AD231" s="84"/>
      <c r="AE231" s="84"/>
      <c r="AF231" s="73"/>
      <c r="AG231" s="100"/>
      <c r="AH231" s="100"/>
      <c r="AI231" s="102"/>
      <c r="AJ231" s="45"/>
      <c r="AK231" s="48"/>
      <c r="AL231" s="48"/>
      <c r="AM231" s="48"/>
      <c r="AN231" s="48"/>
      <c r="BB231" s="16"/>
    </row>
    <row r="232" spans="1:54" ht="27.75" customHeight="1">
      <c r="A232" s="150" t="s">
        <v>339</v>
      </c>
      <c r="B232" s="10"/>
      <c r="C232" s="9"/>
      <c r="D232" s="210"/>
      <c r="E232" s="211"/>
      <c r="F232" s="252"/>
      <c r="G232" s="252"/>
      <c r="H232" s="218" t="s">
        <v>158</v>
      </c>
      <c r="I232" s="219"/>
      <c r="J232" s="219"/>
      <c r="K232" s="220"/>
      <c r="L232" s="214"/>
      <c r="M232" s="214"/>
      <c r="N232" s="214"/>
      <c r="O232" s="215"/>
      <c r="P232" s="215"/>
      <c r="Q232" s="215"/>
      <c r="R232" s="203"/>
      <c r="S232" s="125" t="s">
        <v>167</v>
      </c>
      <c r="T232" s="55" t="b">
        <v>0</v>
      </c>
      <c r="U232" s="55">
        <f>T232*1</f>
        <v>0</v>
      </c>
      <c r="V232" s="55" t="s">
        <v>226</v>
      </c>
      <c r="W232" s="55">
        <f t="shared" si="4"/>
        <v>0</v>
      </c>
      <c r="X232" s="124" t="s">
        <v>167</v>
      </c>
      <c r="Y232" s="55" t="b">
        <v>1</v>
      </c>
      <c r="Z232" s="55">
        <f>Y232*0</f>
        <v>0</v>
      </c>
      <c r="AA232" s="55">
        <f t="shared" si="5"/>
        <v>0</v>
      </c>
      <c r="AB232" s="126" t="s">
        <v>167</v>
      </c>
      <c r="AC232" s="55" t="b">
        <v>0</v>
      </c>
      <c r="AD232" s="55">
        <f>AC232*0</f>
        <v>0</v>
      </c>
      <c r="AE232" s="55">
        <f t="shared" si="3"/>
        <v>0</v>
      </c>
      <c r="AF232" s="73" t="s">
        <v>228</v>
      </c>
      <c r="AG232" s="100"/>
      <c r="AH232" s="100"/>
      <c r="AI232" s="102"/>
      <c r="AJ232" s="45"/>
      <c r="AK232" s="48"/>
      <c r="AL232" s="48"/>
      <c r="AM232" s="48"/>
      <c r="AN232" s="48"/>
      <c r="BB232" s="16"/>
    </row>
    <row r="233" spans="1:54" ht="27.75" customHeight="1">
      <c r="A233" s="150" t="s">
        <v>156</v>
      </c>
      <c r="B233" s="10"/>
      <c r="C233" s="9"/>
      <c r="D233" s="210"/>
      <c r="E233" s="211"/>
      <c r="F233" s="252"/>
      <c r="G233" s="252"/>
      <c r="H233" s="218" t="s">
        <v>159</v>
      </c>
      <c r="I233" s="219"/>
      <c r="J233" s="219"/>
      <c r="K233" s="220"/>
      <c r="L233" s="221"/>
      <c r="M233" s="221"/>
      <c r="N233" s="221"/>
      <c r="O233" s="215"/>
      <c r="P233" s="215"/>
      <c r="Q233" s="215"/>
      <c r="R233" s="203"/>
      <c r="S233" s="125" t="s">
        <v>168</v>
      </c>
      <c r="T233" s="55" t="b">
        <v>0</v>
      </c>
      <c r="U233" s="54">
        <f>T233*0</f>
        <v>0</v>
      </c>
      <c r="V233" s="55" t="s">
        <v>227</v>
      </c>
      <c r="W233" s="55">
        <f t="shared" si="4"/>
        <v>0</v>
      </c>
      <c r="X233" s="124" t="s">
        <v>168</v>
      </c>
      <c r="Y233" s="55" t="b">
        <v>1</v>
      </c>
      <c r="Z233" s="54">
        <f>Y233*0</f>
        <v>0</v>
      </c>
      <c r="AA233" s="55">
        <f t="shared" si="5"/>
        <v>0</v>
      </c>
      <c r="AB233" s="126" t="s">
        <v>168</v>
      </c>
      <c r="AC233" s="55" t="b">
        <v>0</v>
      </c>
      <c r="AD233" s="54">
        <f>AC233*1</f>
        <v>0</v>
      </c>
      <c r="AE233" s="55">
        <f t="shared" si="3"/>
        <v>0</v>
      </c>
      <c r="AF233" s="73" t="s">
        <v>229</v>
      </c>
      <c r="AG233" s="100"/>
      <c r="AH233" s="100"/>
      <c r="AI233" s="102"/>
      <c r="AJ233" s="45"/>
      <c r="AK233" s="48"/>
      <c r="AL233" s="48"/>
      <c r="AM233" s="48"/>
      <c r="AN233" s="48"/>
      <c r="BB233" s="16"/>
    </row>
    <row r="234" spans="1:54" ht="27.75" customHeight="1">
      <c r="A234" s="253"/>
      <c r="B234" s="254"/>
      <c r="C234" s="254"/>
      <c r="D234" s="254"/>
      <c r="E234" s="254"/>
      <c r="F234" s="254"/>
      <c r="G234" s="254"/>
      <c r="H234" s="227"/>
      <c r="I234" s="228"/>
      <c r="J234" s="228"/>
      <c r="K234" s="228"/>
      <c r="L234" s="228"/>
      <c r="M234" s="228"/>
      <c r="N234" s="228"/>
      <c r="O234" s="209"/>
      <c r="P234" s="209"/>
      <c r="Q234" s="209"/>
      <c r="S234" s="54"/>
      <c r="T234" s="55"/>
      <c r="U234" s="55"/>
      <c r="V234" s="55"/>
      <c r="W234" s="55"/>
      <c r="X234" s="54"/>
      <c r="Y234" s="55"/>
      <c r="Z234" s="55"/>
      <c r="AA234" s="55"/>
      <c r="AB234" s="54"/>
      <c r="AC234" s="55"/>
      <c r="AD234" s="55"/>
      <c r="AE234" s="55"/>
      <c r="AF234" s="73"/>
      <c r="AG234" s="100"/>
      <c r="AH234" s="100"/>
      <c r="AI234" s="102"/>
      <c r="AJ234" s="45"/>
      <c r="AK234" s="48"/>
      <c r="AL234" s="48"/>
      <c r="AM234" s="48"/>
      <c r="AN234" s="48"/>
      <c r="BB234" s="16"/>
    </row>
    <row r="235" spans="1:54" ht="36.75" customHeight="1">
      <c r="A235" s="253"/>
      <c r="B235" s="254"/>
      <c r="C235" s="254"/>
      <c r="D235" s="254"/>
      <c r="E235" s="254"/>
      <c r="F235" s="254"/>
      <c r="G235" s="254"/>
      <c r="H235" s="235" t="s">
        <v>348</v>
      </c>
      <c r="I235" s="235"/>
      <c r="J235" s="235"/>
      <c r="K235" s="235"/>
      <c r="L235" s="235"/>
      <c r="M235" s="235"/>
      <c r="N235" s="235"/>
      <c r="O235" s="235"/>
      <c r="P235" s="235"/>
      <c r="Q235" s="235"/>
      <c r="R235" s="132"/>
      <c r="S235" s="80"/>
      <c r="T235" s="79"/>
      <c r="U235" s="79"/>
      <c r="V235" s="79"/>
      <c r="W235" s="79"/>
      <c r="X235" s="82"/>
      <c r="Y235" s="82"/>
      <c r="Z235" s="82"/>
      <c r="AA235" s="79"/>
      <c r="AB235" s="172" t="s">
        <v>220</v>
      </c>
      <c r="AC235" s="79"/>
      <c r="AD235" s="79"/>
      <c r="AE235" s="79"/>
      <c r="AF235" s="73"/>
      <c r="AG235" s="100"/>
      <c r="AH235" s="100"/>
      <c r="AI235" s="102"/>
      <c r="AJ235" s="45"/>
      <c r="AK235" s="48"/>
      <c r="AL235" s="48"/>
      <c r="AM235" s="48"/>
      <c r="AN235" s="48"/>
      <c r="BB235" s="16"/>
    </row>
    <row r="236" spans="1:54" ht="27.75" customHeight="1">
      <c r="A236" s="253"/>
      <c r="B236" s="254"/>
      <c r="C236" s="254"/>
      <c r="D236" s="254"/>
      <c r="E236" s="254"/>
      <c r="F236" s="254"/>
      <c r="G236" s="254"/>
      <c r="H236" s="232" t="s">
        <v>160</v>
      </c>
      <c r="I236" s="233"/>
      <c r="J236" s="233"/>
      <c r="K236" s="234"/>
      <c r="L236" s="214"/>
      <c r="M236" s="214"/>
      <c r="N236" s="214"/>
      <c r="O236" s="215"/>
      <c r="P236" s="215"/>
      <c r="Q236" s="215"/>
      <c r="R236" s="203"/>
      <c r="S236" s="54"/>
      <c r="T236" s="55"/>
      <c r="U236" s="55"/>
      <c r="V236" s="55"/>
      <c r="W236" s="55"/>
      <c r="X236" s="56"/>
      <c r="Y236" s="56"/>
      <c r="Z236" s="56"/>
      <c r="AA236" s="55"/>
      <c r="AB236" s="126" t="s">
        <v>167</v>
      </c>
      <c r="AC236" s="55" t="b">
        <v>0</v>
      </c>
      <c r="AD236" s="55">
        <f>AC236*0</f>
        <v>0</v>
      </c>
      <c r="AE236" s="55">
        <f t="shared" si="3"/>
        <v>0</v>
      </c>
      <c r="AF236" s="73" t="s">
        <v>228</v>
      </c>
      <c r="AG236" s="100"/>
      <c r="AH236" s="100"/>
      <c r="AI236" s="102"/>
      <c r="AJ236" s="45"/>
      <c r="AK236" s="48"/>
      <c r="AL236" s="48"/>
      <c r="AM236" s="48"/>
      <c r="AN236" s="48"/>
      <c r="BB236" s="16"/>
    </row>
    <row r="237" spans="1:54" ht="27.75" customHeight="1">
      <c r="A237" s="253"/>
      <c r="B237" s="254"/>
      <c r="C237" s="254"/>
      <c r="D237" s="254"/>
      <c r="E237" s="254"/>
      <c r="F237" s="254"/>
      <c r="G237" s="254"/>
      <c r="H237" s="232" t="s">
        <v>161</v>
      </c>
      <c r="I237" s="233"/>
      <c r="J237" s="233"/>
      <c r="K237" s="234"/>
      <c r="L237" s="214"/>
      <c r="M237" s="214"/>
      <c r="N237" s="214"/>
      <c r="O237" s="215"/>
      <c r="P237" s="215"/>
      <c r="Q237" s="215"/>
      <c r="S237" s="54"/>
      <c r="T237" s="55"/>
      <c r="U237" s="55"/>
      <c r="V237" s="55"/>
      <c r="W237" s="55"/>
      <c r="X237" s="56"/>
      <c r="Y237" s="56"/>
      <c r="Z237" s="56"/>
      <c r="AA237" s="55"/>
      <c r="AB237" s="126" t="s">
        <v>168</v>
      </c>
      <c r="AC237" s="55" t="b">
        <v>0</v>
      </c>
      <c r="AD237" s="54">
        <f>AC237*1</f>
        <v>0</v>
      </c>
      <c r="AE237" s="55">
        <f t="shared" si="3"/>
        <v>0</v>
      </c>
      <c r="AF237" s="73" t="s">
        <v>229</v>
      </c>
      <c r="AG237" s="100"/>
      <c r="AH237" s="100"/>
      <c r="AI237" s="102"/>
      <c r="AJ237" s="45"/>
      <c r="AK237" s="48"/>
      <c r="AL237" s="48"/>
      <c r="AM237" s="48"/>
      <c r="AN237" s="48"/>
      <c r="BB237" s="16"/>
    </row>
    <row r="238" spans="1:54" ht="27.75" customHeight="1">
      <c r="A238" s="253"/>
      <c r="B238" s="254"/>
      <c r="C238" s="254"/>
      <c r="D238" s="254"/>
      <c r="E238" s="254"/>
      <c r="F238" s="254"/>
      <c r="G238" s="254"/>
      <c r="H238" s="232" t="s">
        <v>162</v>
      </c>
      <c r="I238" s="233"/>
      <c r="J238" s="233"/>
      <c r="K238" s="234"/>
      <c r="L238" s="214"/>
      <c r="M238" s="214"/>
      <c r="N238" s="214"/>
      <c r="O238" s="215"/>
      <c r="P238" s="215"/>
      <c r="Q238" s="215"/>
      <c r="R238" s="203"/>
      <c r="S238" s="54"/>
      <c r="T238" s="55"/>
      <c r="U238" s="55"/>
      <c r="V238" s="55"/>
      <c r="W238" s="55"/>
      <c r="X238" s="56"/>
      <c r="Y238" s="56"/>
      <c r="Z238" s="56"/>
      <c r="AA238" s="55"/>
      <c r="AB238" s="126" t="s">
        <v>194</v>
      </c>
      <c r="AC238" s="55" t="b">
        <v>0</v>
      </c>
      <c r="AD238" s="54">
        <f>AC238*1</f>
        <v>0</v>
      </c>
      <c r="AE238" s="55">
        <f t="shared" si="3"/>
        <v>0</v>
      </c>
      <c r="AF238" s="73" t="s">
        <v>229</v>
      </c>
      <c r="AG238" s="100"/>
      <c r="AH238" s="100"/>
      <c r="AI238" s="102"/>
      <c r="AJ238" s="45"/>
      <c r="AK238" s="48"/>
      <c r="AL238" s="48"/>
      <c r="AM238" s="48"/>
      <c r="AN238" s="48"/>
      <c r="BB238" s="16"/>
    </row>
    <row r="239" spans="1:54" ht="27.75" customHeight="1">
      <c r="A239" s="253"/>
      <c r="B239" s="254"/>
      <c r="C239" s="254"/>
      <c r="D239" s="254"/>
      <c r="E239" s="254"/>
      <c r="F239" s="254"/>
      <c r="G239" s="254"/>
      <c r="H239" s="209"/>
      <c r="I239" s="209"/>
      <c r="J239" s="209"/>
      <c r="K239" s="209"/>
      <c r="L239" s="209"/>
      <c r="M239" s="209"/>
      <c r="N239" s="209"/>
      <c r="O239" s="209"/>
      <c r="P239" s="209"/>
      <c r="Q239" s="209"/>
      <c r="S239" s="54"/>
      <c r="T239" s="55"/>
      <c r="U239" s="55"/>
      <c r="V239" s="55"/>
      <c r="W239" s="55"/>
      <c r="X239" s="56"/>
      <c r="Y239" s="56"/>
      <c r="Z239" s="56"/>
      <c r="AA239" s="55"/>
      <c r="AB239" s="54"/>
      <c r="AC239" s="55"/>
      <c r="AD239" s="55"/>
      <c r="AE239" s="55"/>
      <c r="AF239" s="73"/>
      <c r="AG239" s="100"/>
      <c r="AH239" s="100"/>
      <c r="AI239" s="102"/>
      <c r="AJ239" s="45"/>
      <c r="AK239" s="48"/>
      <c r="AL239" s="48"/>
      <c r="AM239" s="48"/>
      <c r="AN239" s="48"/>
      <c r="BB239" s="16"/>
    </row>
    <row r="240" spans="1:54" ht="27.75" customHeight="1">
      <c r="A240" s="253"/>
      <c r="B240" s="254"/>
      <c r="C240" s="254"/>
      <c r="D240" s="254"/>
      <c r="E240" s="254"/>
      <c r="F240" s="254"/>
      <c r="G240" s="254"/>
      <c r="H240" s="216" t="s">
        <v>163</v>
      </c>
      <c r="I240" s="216"/>
      <c r="J240" s="216"/>
      <c r="K240" s="216"/>
      <c r="L240" s="217"/>
      <c r="M240" s="217"/>
      <c r="N240" s="217"/>
      <c r="O240" s="217"/>
      <c r="P240" s="217"/>
      <c r="Q240" s="217"/>
      <c r="R240" s="128"/>
      <c r="S240" s="83"/>
      <c r="T240" s="84"/>
      <c r="U240" s="84"/>
      <c r="V240" s="84"/>
      <c r="W240" s="84"/>
      <c r="X240" s="196"/>
      <c r="Y240" s="196"/>
      <c r="Z240" s="196"/>
      <c r="AA240" s="84"/>
      <c r="AB240" s="167" t="s">
        <v>221</v>
      </c>
      <c r="AC240" s="84"/>
      <c r="AD240" s="84"/>
      <c r="AE240" s="84"/>
      <c r="AF240" s="73"/>
      <c r="AG240" s="100"/>
      <c r="AH240" s="100"/>
      <c r="AI240" s="102"/>
      <c r="AJ240" s="45"/>
      <c r="AK240" s="48"/>
      <c r="AL240" s="48"/>
      <c r="AM240" s="48"/>
      <c r="AN240" s="48"/>
      <c r="BB240" s="16"/>
    </row>
    <row r="241" spans="1:54" ht="27.75" customHeight="1">
      <c r="A241" s="253"/>
      <c r="B241" s="254"/>
      <c r="C241" s="254"/>
      <c r="D241" s="254"/>
      <c r="E241" s="254"/>
      <c r="F241" s="254"/>
      <c r="G241" s="254"/>
      <c r="H241" s="229" t="s">
        <v>164</v>
      </c>
      <c r="I241" s="230"/>
      <c r="J241" s="230"/>
      <c r="K241" s="231"/>
      <c r="L241" s="214"/>
      <c r="M241" s="214"/>
      <c r="N241" s="214"/>
      <c r="O241" s="215"/>
      <c r="P241" s="215"/>
      <c r="Q241" s="215"/>
      <c r="R241" s="203"/>
      <c r="S241" s="54"/>
      <c r="T241" s="55"/>
      <c r="U241" s="55"/>
      <c r="V241" s="55"/>
      <c r="W241" s="55"/>
      <c r="X241" s="56"/>
      <c r="Y241" s="56"/>
      <c r="Z241" s="56"/>
      <c r="AA241" s="55"/>
      <c r="AB241" s="126" t="s">
        <v>167</v>
      </c>
      <c r="AC241" s="55" t="b">
        <v>0</v>
      </c>
      <c r="AD241" s="55">
        <f>AC241*1</f>
        <v>0</v>
      </c>
      <c r="AE241" s="55">
        <f t="shared" si="3"/>
        <v>0</v>
      </c>
      <c r="AF241" s="73" t="s">
        <v>228</v>
      </c>
      <c r="AG241" s="100"/>
      <c r="AH241" s="100"/>
      <c r="AI241" s="102"/>
      <c r="AJ241" s="45"/>
      <c r="AK241" s="48"/>
      <c r="AL241" s="48"/>
      <c r="AM241" s="48"/>
      <c r="AN241" s="48"/>
      <c r="BB241" s="16"/>
    </row>
    <row r="242" spans="1:54" ht="27.75" customHeight="1" thickBot="1">
      <c r="A242" s="253"/>
      <c r="B242" s="254"/>
      <c r="C242" s="254"/>
      <c r="D242" s="254"/>
      <c r="E242" s="254"/>
      <c r="F242" s="254"/>
      <c r="G242" s="254"/>
      <c r="H242" s="229" t="s">
        <v>165</v>
      </c>
      <c r="I242" s="230"/>
      <c r="J242" s="230"/>
      <c r="K242" s="231"/>
      <c r="L242" s="214"/>
      <c r="M242" s="214"/>
      <c r="N242" s="214"/>
      <c r="O242" s="215"/>
      <c r="P242" s="215"/>
      <c r="Q242" s="215"/>
      <c r="R242" s="203"/>
      <c r="S242" s="54"/>
      <c r="T242" s="55"/>
      <c r="U242" s="55"/>
      <c r="V242" s="55"/>
      <c r="W242" s="55"/>
      <c r="X242" s="56"/>
      <c r="Y242" s="56"/>
      <c r="Z242" s="56"/>
      <c r="AA242" s="55"/>
      <c r="AB242" s="126" t="s">
        <v>168</v>
      </c>
      <c r="AC242" s="55" t="b">
        <v>0</v>
      </c>
      <c r="AD242" s="54">
        <f>AC242*0</f>
        <v>0</v>
      </c>
      <c r="AE242" s="55">
        <f t="shared" si="3"/>
        <v>0</v>
      </c>
      <c r="AF242" s="75" t="s">
        <v>229</v>
      </c>
      <c r="AG242" s="104"/>
      <c r="AH242" s="104"/>
      <c r="AI242" s="105"/>
      <c r="AJ242" s="45"/>
      <c r="AK242" s="48"/>
      <c r="AL242" s="48"/>
      <c r="AM242" s="48"/>
      <c r="AN242" s="48"/>
      <c r="BB242" s="16"/>
    </row>
    <row r="243" spans="1:54" ht="27.75" customHeight="1">
      <c r="A243" s="253"/>
      <c r="B243" s="254"/>
      <c r="C243" s="254"/>
      <c r="D243" s="254"/>
      <c r="E243" s="254"/>
      <c r="F243" s="254"/>
      <c r="G243" s="254"/>
      <c r="H243" s="155"/>
      <c r="I243" s="143"/>
      <c r="J243" s="143"/>
      <c r="K243" s="143"/>
      <c r="L243" s="142"/>
      <c r="M243" s="142"/>
      <c r="N243" s="142"/>
      <c r="O243" s="142"/>
      <c r="P243" s="142"/>
      <c r="Q243" s="142"/>
      <c r="R243" s="203"/>
      <c r="S243" s="54"/>
      <c r="T243" s="55"/>
      <c r="U243" s="55"/>
      <c r="V243" s="55"/>
      <c r="W243" s="55"/>
      <c r="X243" s="56"/>
      <c r="Y243" s="56"/>
      <c r="Z243" s="56"/>
      <c r="AA243" s="55"/>
      <c r="AB243" s="54"/>
      <c r="AC243" s="55"/>
      <c r="AD243" s="54"/>
      <c r="AE243" s="55"/>
      <c r="AF243" s="54"/>
      <c r="AG243" s="100"/>
      <c r="AH243" s="100"/>
      <c r="AI243" s="100"/>
      <c r="AJ243" s="45"/>
      <c r="AK243" s="146"/>
      <c r="AL243" s="146"/>
      <c r="AM243" s="146"/>
      <c r="AN243" s="146"/>
      <c r="BB243" s="16"/>
    </row>
    <row r="244" spans="1:54" ht="27.75" customHeight="1">
      <c r="A244" s="253"/>
      <c r="B244" s="254"/>
      <c r="C244" s="254"/>
      <c r="D244" s="254"/>
      <c r="E244" s="254"/>
      <c r="F244" s="254"/>
      <c r="G244" s="254"/>
      <c r="H244" s="244" t="s">
        <v>248</v>
      </c>
      <c r="I244" s="245"/>
      <c r="J244" s="245"/>
      <c r="K244" s="246"/>
      <c r="L244" s="247">
        <f>AH143</f>
        <v>4</v>
      </c>
      <c r="M244" s="248"/>
      <c r="N244" s="249"/>
      <c r="O244" s="247">
        <f>AH144</f>
        <v>3</v>
      </c>
      <c r="P244" s="248"/>
      <c r="Q244" s="249"/>
      <c r="R244" s="203"/>
      <c r="S244" s="63"/>
      <c r="T244" s="64"/>
      <c r="U244" s="64"/>
      <c r="V244" s="64"/>
      <c r="W244" s="64"/>
      <c r="X244" s="65"/>
      <c r="Y244" s="65"/>
      <c r="Z244" s="65"/>
      <c r="AA244" s="64"/>
      <c r="AB244" s="99"/>
      <c r="AC244" s="99"/>
      <c r="AD244" s="99"/>
      <c r="AE244" s="99"/>
      <c r="AF244" s="99"/>
      <c r="AG244" s="146"/>
      <c r="AH244" s="146"/>
      <c r="AI244" s="146"/>
      <c r="AJ244" s="146"/>
      <c r="AK244" s="48"/>
      <c r="AL244" s="48"/>
      <c r="AM244" s="48"/>
      <c r="AN244" s="48"/>
      <c r="BB244" s="16"/>
    </row>
    <row r="245" spans="1:54" ht="27.75" customHeight="1">
      <c r="A245" s="253"/>
      <c r="B245" s="254"/>
      <c r="C245" s="254"/>
      <c r="D245" s="254"/>
      <c r="E245" s="254"/>
      <c r="F245" s="254"/>
      <c r="G245" s="254"/>
      <c r="H245" s="238"/>
      <c r="I245" s="239"/>
      <c r="J245" s="239"/>
      <c r="K245" s="240"/>
      <c r="L245" s="241" t="s">
        <v>228</v>
      </c>
      <c r="M245" s="241"/>
      <c r="N245" s="241"/>
      <c r="O245" s="241" t="s">
        <v>229</v>
      </c>
      <c r="P245" s="241"/>
      <c r="Q245" s="241"/>
      <c r="R245" s="203"/>
      <c r="S245" s="63"/>
      <c r="T245" s="64"/>
      <c r="U245" s="64"/>
      <c r="V245" s="64"/>
      <c r="W245" s="64"/>
      <c r="X245" s="65"/>
      <c r="Y245" s="65"/>
      <c r="Z245" s="65"/>
      <c r="AA245" s="64"/>
      <c r="AB245" s="99"/>
      <c r="AC245" s="99"/>
      <c r="AD245" s="99"/>
      <c r="AE245" s="99"/>
      <c r="AF245" s="99"/>
      <c r="AG245" s="48"/>
      <c r="AH245" s="48"/>
      <c r="AI245" s="48"/>
      <c r="AJ245" s="48"/>
      <c r="AK245" s="48"/>
      <c r="AL245" s="48"/>
      <c r="AM245" s="48"/>
      <c r="AN245" s="48"/>
      <c r="BB245" s="16"/>
    </row>
    <row r="246" spans="1:40" ht="27.75" customHeight="1">
      <c r="A246" s="253"/>
      <c r="B246" s="254"/>
      <c r="C246" s="254"/>
      <c r="D246" s="254"/>
      <c r="E246" s="254"/>
      <c r="F246" s="254"/>
      <c r="G246" s="254"/>
      <c r="H246" s="48"/>
      <c r="I246" s="48"/>
      <c r="J246" s="48"/>
      <c r="K246" s="48"/>
      <c r="L246" s="48"/>
      <c r="M246" s="48"/>
      <c r="N246" s="48"/>
      <c r="O246" s="48"/>
      <c r="P246" s="47"/>
      <c r="Q246" s="47"/>
      <c r="R246" s="203"/>
      <c r="S246" s="63"/>
      <c r="T246" s="64"/>
      <c r="U246" s="64"/>
      <c r="V246" s="64"/>
      <c r="W246" s="64"/>
      <c r="X246" s="65"/>
      <c r="Y246" s="65"/>
      <c r="Z246" s="65"/>
      <c r="AA246" s="64"/>
      <c r="AB246" s="146"/>
      <c r="AC246" s="48"/>
      <c r="AD246" s="48"/>
      <c r="AE246" s="53"/>
      <c r="AF246" s="48"/>
      <c r="AG246" s="48"/>
      <c r="AH246" s="48"/>
      <c r="AI246" s="48"/>
      <c r="AJ246" s="48"/>
      <c r="AK246" s="48"/>
      <c r="AL246" s="48"/>
      <c r="AM246" s="48"/>
      <c r="AN246" s="48"/>
    </row>
    <row r="247" spans="1:40" ht="27.75" customHeight="1">
      <c r="A247" s="253"/>
      <c r="B247" s="254"/>
      <c r="C247" s="254"/>
      <c r="D247" s="254"/>
      <c r="E247" s="254"/>
      <c r="F247" s="254"/>
      <c r="G247" s="254"/>
      <c r="H247" s="48"/>
      <c r="I247" s="48"/>
      <c r="J247" s="48"/>
      <c r="K247" s="48"/>
      <c r="L247" s="48"/>
      <c r="M247" s="48"/>
      <c r="N247" s="48"/>
      <c r="O247" s="48"/>
      <c r="P247" s="47"/>
      <c r="Q247" s="47"/>
      <c r="R247" s="203"/>
      <c r="S247" s="63"/>
      <c r="T247" s="64"/>
      <c r="U247" s="64"/>
      <c r="V247" s="64"/>
      <c r="W247" s="64"/>
      <c r="X247" s="65"/>
      <c r="Y247" s="65"/>
      <c r="Z247" s="65"/>
      <c r="AA247" s="64"/>
      <c r="AB247" s="146"/>
      <c r="AC247" s="48"/>
      <c r="AD247" s="48"/>
      <c r="AE247" s="53"/>
      <c r="AF247" s="48"/>
      <c r="AG247" s="48"/>
      <c r="AH247" s="48"/>
      <c r="AI247" s="48"/>
      <c r="AJ247" s="48"/>
      <c r="AK247" s="48"/>
      <c r="AL247" s="48"/>
      <c r="AM247" s="48"/>
      <c r="AN247" s="48"/>
    </row>
    <row r="248" spans="1:40" ht="27.75" customHeight="1">
      <c r="A248" s="253"/>
      <c r="B248" s="254"/>
      <c r="C248" s="254"/>
      <c r="D248" s="254"/>
      <c r="E248" s="254"/>
      <c r="F248" s="254"/>
      <c r="G248" s="254"/>
      <c r="H248" s="48"/>
      <c r="I248" s="48"/>
      <c r="J248" s="48"/>
      <c r="K248" s="48"/>
      <c r="L248" s="48"/>
      <c r="M248" s="48"/>
      <c r="N248" s="48"/>
      <c r="O248" s="48"/>
      <c r="P248" s="47"/>
      <c r="Q248" s="47"/>
      <c r="R248" s="203"/>
      <c r="S248" s="63"/>
      <c r="T248" s="64"/>
      <c r="U248" s="64"/>
      <c r="V248" s="64"/>
      <c r="W248" s="64"/>
      <c r="X248" s="65"/>
      <c r="Y248" s="65"/>
      <c r="Z248" s="65"/>
      <c r="AA248" s="64"/>
      <c r="AB248" s="146"/>
      <c r="AC248" s="48"/>
      <c r="AD248" s="48"/>
      <c r="AE248" s="53"/>
      <c r="AF248" s="48"/>
      <c r="AG248" s="48"/>
      <c r="AH248" s="48"/>
      <c r="AI248" s="48"/>
      <c r="AJ248" s="48"/>
      <c r="AK248" s="48"/>
      <c r="AL248" s="48"/>
      <c r="AM248" s="48"/>
      <c r="AN248" s="48"/>
    </row>
    <row r="249" spans="1:40" ht="27.75" customHeight="1">
      <c r="A249" s="255"/>
      <c r="B249" s="256"/>
      <c r="C249" s="256"/>
      <c r="D249" s="256"/>
      <c r="E249" s="256"/>
      <c r="F249" s="256"/>
      <c r="G249" s="256"/>
      <c r="H249" s="48"/>
      <c r="I249" s="48"/>
      <c r="J249" s="48"/>
      <c r="K249" s="48"/>
      <c r="L249" s="48"/>
      <c r="M249" s="48"/>
      <c r="N249" s="48"/>
      <c r="O249" s="48"/>
      <c r="P249" s="47"/>
      <c r="Q249" s="47"/>
      <c r="R249" s="203"/>
      <c r="S249" s="63"/>
      <c r="T249" s="64"/>
      <c r="U249" s="64"/>
      <c r="V249" s="64"/>
      <c r="W249" s="64"/>
      <c r="X249" s="65"/>
      <c r="Y249" s="65"/>
      <c r="Z249" s="65"/>
      <c r="AA249" s="64"/>
      <c r="AB249" s="146"/>
      <c r="AC249" s="48"/>
      <c r="AD249" s="48"/>
      <c r="AE249" s="53"/>
      <c r="AF249" s="48"/>
      <c r="AG249" s="48"/>
      <c r="AH249" s="48"/>
      <c r="AI249" s="48"/>
      <c r="AJ249" s="48"/>
      <c r="AK249" s="48"/>
      <c r="AL249" s="48"/>
      <c r="AM249" s="48"/>
      <c r="AN249" s="48"/>
    </row>
    <row r="250" spans="1:40" ht="27.75" customHeight="1">
      <c r="A250" s="390" t="s">
        <v>359</v>
      </c>
      <c r="B250" s="20">
        <f>AI136</f>
        <v>1</v>
      </c>
      <c r="C250" s="20">
        <f>AI137</f>
        <v>0</v>
      </c>
      <c r="D250" s="225">
        <f>AH140</f>
        <v>2</v>
      </c>
      <c r="E250" s="226"/>
      <c r="F250" s="242">
        <f>AH141</f>
        <v>0</v>
      </c>
      <c r="G250" s="243"/>
      <c r="H250" s="48"/>
      <c r="I250" s="48"/>
      <c r="J250" s="48"/>
      <c r="K250" s="48"/>
      <c r="L250" s="48"/>
      <c r="M250" s="48"/>
      <c r="N250" s="48"/>
      <c r="O250" s="48"/>
      <c r="P250" s="47"/>
      <c r="Q250" s="47"/>
      <c r="R250" s="203"/>
      <c r="S250" s="99"/>
      <c r="T250" s="99"/>
      <c r="U250" s="99"/>
      <c r="V250" s="99"/>
      <c r="W250" s="99"/>
      <c r="X250" s="99"/>
      <c r="Y250" s="99"/>
      <c r="Z250" s="99"/>
      <c r="AA250" s="99"/>
      <c r="AB250" s="146"/>
      <c r="AC250" s="48"/>
      <c r="AD250" s="48"/>
      <c r="AE250" s="53"/>
      <c r="AF250" s="48"/>
      <c r="AG250" s="48"/>
      <c r="AH250" s="48"/>
      <c r="AI250" s="48"/>
      <c r="AJ250" s="48"/>
      <c r="AK250" s="48"/>
      <c r="AL250" s="48"/>
      <c r="AM250" s="48"/>
      <c r="AN250" s="48"/>
    </row>
    <row r="251" spans="1:40" ht="27.75" customHeight="1">
      <c r="A251" s="21"/>
      <c r="B251" s="22" t="s">
        <v>249</v>
      </c>
      <c r="C251" s="22" t="s">
        <v>250</v>
      </c>
      <c r="D251" s="223" t="s">
        <v>251</v>
      </c>
      <c r="E251" s="224"/>
      <c r="F251" s="237" t="s">
        <v>252</v>
      </c>
      <c r="G251" s="237"/>
      <c r="H251" s="48"/>
      <c r="I251" s="48"/>
      <c r="J251" s="48"/>
      <c r="K251" s="48"/>
      <c r="L251" s="48"/>
      <c r="M251" s="48"/>
      <c r="N251" s="48"/>
      <c r="O251" s="48"/>
      <c r="P251" s="47"/>
      <c r="Q251" s="47"/>
      <c r="R251" s="48"/>
      <c r="S251" s="99"/>
      <c r="T251" s="99"/>
      <c r="U251" s="99"/>
      <c r="V251" s="99"/>
      <c r="W251" s="99"/>
      <c r="X251" s="99"/>
      <c r="Y251" s="99"/>
      <c r="Z251" s="99"/>
      <c r="AA251" s="99"/>
      <c r="AB251" s="48"/>
      <c r="AC251" s="48"/>
      <c r="AD251" s="48"/>
      <c r="AE251" s="53"/>
      <c r="AF251" s="48"/>
      <c r="AG251" s="48"/>
      <c r="AH251" s="48"/>
      <c r="AI251" s="48"/>
      <c r="AJ251" s="48"/>
      <c r="AK251" s="48"/>
      <c r="AL251" s="48"/>
      <c r="AM251" s="48"/>
      <c r="AN251" s="48"/>
    </row>
    <row r="252" spans="1:40" ht="27.75" customHeight="1" thickBot="1">
      <c r="A252" s="48"/>
      <c r="B252" s="48"/>
      <c r="C252" s="87" t="s">
        <v>235</v>
      </c>
      <c r="D252" s="87" t="s">
        <v>236</v>
      </c>
      <c r="E252" s="47"/>
      <c r="F252" s="47"/>
      <c r="G252" s="48"/>
      <c r="H252" s="48"/>
      <c r="I252" s="48"/>
      <c r="J252" s="48"/>
      <c r="K252" s="48"/>
      <c r="L252" s="48"/>
      <c r="M252" s="48"/>
      <c r="N252" s="48"/>
      <c r="O252" s="48"/>
      <c r="P252" s="47"/>
      <c r="Q252" s="47"/>
      <c r="R252" s="203"/>
      <c r="S252" s="52"/>
      <c r="T252" s="53"/>
      <c r="U252" s="53"/>
      <c r="V252" s="53"/>
      <c r="W252" s="53"/>
      <c r="X252" s="48"/>
      <c r="Y252" s="48"/>
      <c r="Z252" s="48"/>
      <c r="AA252" s="53"/>
      <c r="AB252" s="48"/>
      <c r="AC252" s="48"/>
      <c r="AD252" s="48"/>
      <c r="AE252" s="53"/>
      <c r="AF252" s="48"/>
      <c r="AG252" s="48"/>
      <c r="AH252" s="48"/>
      <c r="AI252" s="48"/>
      <c r="AJ252" s="48"/>
      <c r="AK252" s="48"/>
      <c r="AL252" s="48"/>
      <c r="AM252" s="48"/>
      <c r="AN252" s="48"/>
    </row>
    <row r="253" spans="1:40" ht="27.75" customHeight="1">
      <c r="A253" s="48"/>
      <c r="B253" s="96" t="s">
        <v>234</v>
      </c>
      <c r="C253" s="24" t="s">
        <v>170</v>
      </c>
      <c r="D253" s="25">
        <f>E128</f>
        <v>0</v>
      </c>
      <c r="E253" s="47"/>
      <c r="F253" s="47"/>
      <c r="G253" s="48"/>
      <c r="H253" s="48"/>
      <c r="I253" s="48"/>
      <c r="J253" s="48"/>
      <c r="K253" s="48"/>
      <c r="L253" s="48"/>
      <c r="M253" s="48"/>
      <c r="N253" s="48"/>
      <c r="O253" s="48"/>
      <c r="P253" s="47"/>
      <c r="Q253" s="47"/>
      <c r="R253" s="48"/>
      <c r="S253" s="52"/>
      <c r="T253" s="53"/>
      <c r="U253" s="53"/>
      <c r="V253" s="53"/>
      <c r="W253" s="53"/>
      <c r="X253" s="48"/>
      <c r="Y253" s="48"/>
      <c r="Z253" s="48"/>
      <c r="AA253" s="53"/>
      <c r="AB253" s="48"/>
      <c r="AC253" s="48"/>
      <c r="AD253" s="48"/>
      <c r="AE253" s="53"/>
      <c r="AF253" s="48"/>
      <c r="AG253" s="48"/>
      <c r="AH253" s="48"/>
      <c r="AI253" s="48"/>
      <c r="AJ253" s="48"/>
      <c r="AK253" s="48"/>
      <c r="AL253" s="48"/>
      <c r="AM253" s="48"/>
      <c r="AN253" s="48"/>
    </row>
    <row r="254" spans="1:40" ht="27.75" customHeight="1" thickBot="1">
      <c r="A254" s="48"/>
      <c r="B254" s="48"/>
      <c r="C254" s="26" t="s">
        <v>171</v>
      </c>
      <c r="D254" s="27">
        <f>G128</f>
        <v>0</v>
      </c>
      <c r="E254" s="47"/>
      <c r="F254" s="47"/>
      <c r="G254" s="48"/>
      <c r="H254" s="48"/>
      <c r="I254" s="48"/>
      <c r="J254" s="48"/>
      <c r="K254" s="48"/>
      <c r="L254" s="48"/>
      <c r="M254" s="48"/>
      <c r="N254" s="48"/>
      <c r="O254" s="48"/>
      <c r="P254" s="47"/>
      <c r="Q254" s="47"/>
      <c r="R254" s="48"/>
      <c r="S254" s="52"/>
      <c r="T254" s="53"/>
      <c r="U254" s="53"/>
      <c r="V254" s="53"/>
      <c r="W254" s="53"/>
      <c r="X254" s="48"/>
      <c r="Y254" s="48"/>
      <c r="Z254" s="48"/>
      <c r="AA254" s="53"/>
      <c r="AB254" s="48"/>
      <c r="AC254" s="48"/>
      <c r="AD254" s="48"/>
      <c r="AE254" s="53"/>
      <c r="AF254" s="48"/>
      <c r="AG254" s="48"/>
      <c r="AH254" s="48"/>
      <c r="AI254" s="48"/>
      <c r="AJ254" s="48"/>
      <c r="AK254" s="48"/>
      <c r="AL254" s="48"/>
      <c r="AM254" s="48"/>
      <c r="AN254" s="48"/>
    </row>
    <row r="255" spans="1:40" ht="27.75" customHeight="1">
      <c r="A255" s="48"/>
      <c r="B255" s="48"/>
      <c r="C255" s="28" t="s">
        <v>173</v>
      </c>
      <c r="D255" s="29">
        <f>N128</f>
        <v>0</v>
      </c>
      <c r="E255" s="47"/>
      <c r="F255" s="47"/>
      <c r="G255" s="48"/>
      <c r="H255" s="48"/>
      <c r="I255" s="48"/>
      <c r="J255" s="48"/>
      <c r="K255" s="48"/>
      <c r="L255" s="48"/>
      <c r="M255" s="48"/>
      <c r="N255" s="48"/>
      <c r="O255" s="48"/>
      <c r="P255" s="47"/>
      <c r="Q255" s="47"/>
      <c r="R255" s="48"/>
      <c r="S255" s="52"/>
      <c r="T255" s="53"/>
      <c r="U255" s="53"/>
      <c r="V255" s="53"/>
      <c r="W255" s="53"/>
      <c r="X255" s="48"/>
      <c r="Y255" s="48"/>
      <c r="Z255" s="48"/>
      <c r="AA255" s="53"/>
      <c r="AB255" s="48"/>
      <c r="AC255" s="48"/>
      <c r="AD255" s="48"/>
      <c r="AE255" s="53"/>
      <c r="AF255" s="48"/>
      <c r="AG255" s="48"/>
      <c r="AH255" s="48"/>
      <c r="AI255" s="48"/>
      <c r="AJ255" s="48"/>
      <c r="AK255" s="48"/>
      <c r="AL255" s="48"/>
      <c r="AM255" s="48"/>
      <c r="AN255" s="48"/>
    </row>
    <row r="256" spans="1:40" ht="27.75" customHeight="1" thickBot="1">
      <c r="A256" s="48"/>
      <c r="B256" s="48"/>
      <c r="C256" s="30" t="s">
        <v>172</v>
      </c>
      <c r="D256" s="31">
        <f>K128</f>
        <v>0</v>
      </c>
      <c r="E256" s="47"/>
      <c r="F256" s="47"/>
      <c r="G256" s="48"/>
      <c r="H256" s="48"/>
      <c r="I256" s="48"/>
      <c r="J256" s="48"/>
      <c r="K256" s="48"/>
      <c r="L256" s="48"/>
      <c r="M256" s="48"/>
      <c r="N256" s="48"/>
      <c r="O256" s="48"/>
      <c r="P256" s="47"/>
      <c r="Q256" s="47"/>
      <c r="R256" s="48"/>
      <c r="S256" s="52"/>
      <c r="T256" s="53"/>
      <c r="U256" s="53"/>
      <c r="V256" s="53"/>
      <c r="W256" s="53"/>
      <c r="X256" s="48"/>
      <c r="Y256" s="48"/>
      <c r="Z256" s="48"/>
      <c r="AA256" s="53"/>
      <c r="AB256" s="48"/>
      <c r="AC256" s="48"/>
      <c r="AD256" s="48"/>
      <c r="AE256" s="53"/>
      <c r="AF256" s="48"/>
      <c r="AG256" s="48"/>
      <c r="AH256" s="48"/>
      <c r="AI256" s="48"/>
      <c r="AJ256" s="48"/>
      <c r="AK256" s="48"/>
      <c r="AL256" s="48"/>
      <c r="AM256" s="48"/>
      <c r="AN256" s="48"/>
    </row>
    <row r="257" spans="1:40" ht="27.75" customHeight="1">
      <c r="A257" s="48"/>
      <c r="B257" s="97" t="s">
        <v>237</v>
      </c>
      <c r="C257" s="32" t="s">
        <v>227</v>
      </c>
      <c r="D257" s="33">
        <f>B250</f>
        <v>1</v>
      </c>
      <c r="E257" s="47"/>
      <c r="F257" s="47"/>
      <c r="G257" s="48"/>
      <c r="H257" s="48"/>
      <c r="I257" s="48"/>
      <c r="J257" s="48"/>
      <c r="K257" s="48"/>
      <c r="L257" s="48"/>
      <c r="M257" s="48"/>
      <c r="N257" s="48"/>
      <c r="O257" s="48"/>
      <c r="P257" s="47"/>
      <c r="Q257" s="47"/>
      <c r="R257" s="48"/>
      <c r="S257" s="52"/>
      <c r="T257" s="53"/>
      <c r="U257" s="53"/>
      <c r="V257" s="53"/>
      <c r="W257" s="53"/>
      <c r="X257" s="48"/>
      <c r="Y257" s="48"/>
      <c r="Z257" s="48"/>
      <c r="AA257" s="53"/>
      <c r="AB257" s="48"/>
      <c r="AC257" s="48"/>
      <c r="AD257" s="48"/>
      <c r="AE257" s="53"/>
      <c r="AF257" s="48"/>
      <c r="AG257" s="48"/>
      <c r="AH257" s="48"/>
      <c r="AI257" s="48"/>
      <c r="AJ257" s="48"/>
      <c r="AK257" s="48"/>
      <c r="AL257" s="48"/>
      <c r="AM257" s="48"/>
      <c r="AN257" s="48"/>
    </row>
    <row r="258" spans="1:48" ht="27.75" customHeight="1" thickBot="1">
      <c r="A258" s="48"/>
      <c r="B258" s="98" t="s">
        <v>237</v>
      </c>
      <c r="C258" s="34" t="s">
        <v>226</v>
      </c>
      <c r="D258" s="35">
        <f>C250</f>
        <v>0</v>
      </c>
      <c r="E258" s="47"/>
      <c r="F258" s="47"/>
      <c r="G258" s="48"/>
      <c r="H258" s="48"/>
      <c r="I258" s="48"/>
      <c r="J258" s="48"/>
      <c r="K258" s="48"/>
      <c r="L258" s="48"/>
      <c r="M258" s="48"/>
      <c r="N258" s="48"/>
      <c r="O258" s="48"/>
      <c r="P258" s="47"/>
      <c r="Q258" s="47"/>
      <c r="R258" s="48"/>
      <c r="S258" s="52"/>
      <c r="T258" s="53"/>
      <c r="U258" s="53"/>
      <c r="V258" s="53"/>
      <c r="W258" s="53"/>
      <c r="X258" s="48"/>
      <c r="Y258" s="48"/>
      <c r="Z258" s="48"/>
      <c r="AA258" s="53"/>
      <c r="AB258" s="48"/>
      <c r="AC258" s="48"/>
      <c r="AD258" s="48"/>
      <c r="AE258" s="53"/>
      <c r="AF258" s="48"/>
      <c r="AG258" s="48"/>
      <c r="AH258" s="48"/>
      <c r="AI258" s="48"/>
      <c r="AJ258" s="48"/>
      <c r="AK258" s="48"/>
      <c r="AL258" s="48"/>
      <c r="AM258" s="48"/>
      <c r="AN258" s="48"/>
      <c r="AO258" s="92"/>
      <c r="AP258" s="92"/>
      <c r="AQ258" s="92"/>
      <c r="AR258" s="92"/>
      <c r="AS258" s="92"/>
      <c r="AT258" s="92"/>
      <c r="AU258" s="92"/>
      <c r="AV258" s="92"/>
    </row>
    <row r="259" spans="1:48" ht="27.75" customHeight="1">
      <c r="A259" s="48"/>
      <c r="B259" s="97" t="s">
        <v>238</v>
      </c>
      <c r="C259" s="36" t="s">
        <v>227</v>
      </c>
      <c r="D259" s="37">
        <f>D250</f>
        <v>2</v>
      </c>
      <c r="E259" s="47"/>
      <c r="F259" s="47"/>
      <c r="G259" s="48"/>
      <c r="H259" s="48"/>
      <c r="I259" s="48"/>
      <c r="J259" s="48"/>
      <c r="K259" s="48"/>
      <c r="L259" s="48"/>
      <c r="M259" s="48"/>
      <c r="N259" s="48"/>
      <c r="O259" s="48"/>
      <c r="P259" s="47"/>
      <c r="Q259" s="47"/>
      <c r="R259" s="48"/>
      <c r="S259" s="52"/>
      <c r="T259" s="53"/>
      <c r="U259" s="53"/>
      <c r="V259" s="53"/>
      <c r="W259" s="53"/>
      <c r="X259" s="48"/>
      <c r="Y259" s="48"/>
      <c r="Z259" s="48"/>
      <c r="AA259" s="53"/>
      <c r="AB259" s="48"/>
      <c r="AC259" s="48"/>
      <c r="AD259" s="48"/>
      <c r="AE259" s="53"/>
      <c r="AF259" s="48"/>
      <c r="AG259" s="48"/>
      <c r="AH259" s="48"/>
      <c r="AI259" s="48"/>
      <c r="AJ259" s="48"/>
      <c r="AK259" s="48"/>
      <c r="AL259" s="48"/>
      <c r="AM259" s="48"/>
      <c r="AN259" s="48"/>
      <c r="AO259" s="92"/>
      <c r="AP259" s="92"/>
      <c r="AQ259" s="92"/>
      <c r="AR259" s="92"/>
      <c r="AS259" s="92"/>
      <c r="AT259" s="92"/>
      <c r="AU259" s="92"/>
      <c r="AV259" s="92"/>
    </row>
    <row r="260" spans="1:48" ht="27.75" customHeight="1" thickBot="1">
      <c r="A260" s="48"/>
      <c r="B260" s="98" t="s">
        <v>238</v>
      </c>
      <c r="C260" s="38" t="s">
        <v>226</v>
      </c>
      <c r="D260" s="39">
        <f>F250</f>
        <v>0</v>
      </c>
      <c r="E260" s="47"/>
      <c r="F260" s="47"/>
      <c r="G260" s="48"/>
      <c r="H260" s="48"/>
      <c r="I260" s="48"/>
      <c r="J260" s="48"/>
      <c r="K260" s="48"/>
      <c r="L260" s="48"/>
      <c r="M260" s="48"/>
      <c r="N260" s="48"/>
      <c r="O260" s="48"/>
      <c r="P260" s="47"/>
      <c r="Q260" s="47"/>
      <c r="R260" s="48"/>
      <c r="S260" s="52"/>
      <c r="T260" s="53"/>
      <c r="U260" s="53"/>
      <c r="V260" s="53"/>
      <c r="W260" s="53"/>
      <c r="X260" s="48"/>
      <c r="Y260" s="48"/>
      <c r="Z260" s="48"/>
      <c r="AA260" s="53"/>
      <c r="AB260" s="48"/>
      <c r="AC260" s="48"/>
      <c r="AD260" s="48"/>
      <c r="AE260" s="53"/>
      <c r="AF260" s="48"/>
      <c r="AG260" s="48"/>
      <c r="AH260" s="48"/>
      <c r="AI260" s="48"/>
      <c r="AJ260" s="48"/>
      <c r="AK260" s="48"/>
      <c r="AL260" s="48"/>
      <c r="AM260" s="48"/>
      <c r="AN260" s="48"/>
      <c r="AO260" s="92"/>
      <c r="AP260" s="92"/>
      <c r="AQ260" s="92"/>
      <c r="AR260" s="92"/>
      <c r="AS260" s="92"/>
      <c r="AT260" s="92"/>
      <c r="AU260" s="92"/>
      <c r="AV260" s="92"/>
    </row>
    <row r="261" spans="1:48" ht="27.75" customHeight="1">
      <c r="A261" s="48"/>
      <c r="B261" s="48"/>
      <c r="C261" s="40" t="s">
        <v>228</v>
      </c>
      <c r="D261" s="41">
        <f>L244</f>
        <v>4</v>
      </c>
      <c r="E261" s="47"/>
      <c r="F261" s="47"/>
      <c r="G261" s="48"/>
      <c r="H261" s="48"/>
      <c r="I261" s="48"/>
      <c r="J261" s="48"/>
      <c r="K261" s="48"/>
      <c r="L261" s="48"/>
      <c r="M261" s="48"/>
      <c r="N261" s="48"/>
      <c r="O261" s="48"/>
      <c r="P261" s="47"/>
      <c r="Q261" s="47"/>
      <c r="R261" s="48"/>
      <c r="S261" s="52"/>
      <c r="T261" s="53"/>
      <c r="U261" s="53"/>
      <c r="V261" s="53"/>
      <c r="W261" s="53"/>
      <c r="X261" s="48"/>
      <c r="Y261" s="48"/>
      <c r="Z261" s="48"/>
      <c r="AA261" s="53"/>
      <c r="AB261" s="48"/>
      <c r="AC261" s="48"/>
      <c r="AD261" s="48"/>
      <c r="AE261" s="53"/>
      <c r="AF261" s="48"/>
      <c r="AG261" s="48"/>
      <c r="AH261" s="48"/>
      <c r="AI261" s="48"/>
      <c r="AJ261" s="48"/>
      <c r="AK261" s="48"/>
      <c r="AL261" s="48"/>
      <c r="AM261" s="48"/>
      <c r="AN261" s="48"/>
      <c r="AO261" s="92"/>
      <c r="AP261" s="92"/>
      <c r="AQ261" s="92"/>
      <c r="AR261" s="92"/>
      <c r="AS261" s="92"/>
      <c r="AT261" s="92"/>
      <c r="AU261" s="92"/>
      <c r="AV261" s="92"/>
    </row>
    <row r="262" spans="1:48" ht="27.75" customHeight="1" thickBot="1">
      <c r="A262" s="48"/>
      <c r="B262" s="48"/>
      <c r="C262" s="42" t="s">
        <v>229</v>
      </c>
      <c r="D262" s="43">
        <f>O244</f>
        <v>3</v>
      </c>
      <c r="E262" s="47"/>
      <c r="F262" s="47"/>
      <c r="G262" s="48"/>
      <c r="H262" s="48"/>
      <c r="I262" s="48"/>
      <c r="J262" s="48"/>
      <c r="K262" s="48"/>
      <c r="L262" s="48"/>
      <c r="M262" s="48"/>
      <c r="N262" s="48"/>
      <c r="O262" s="48"/>
      <c r="P262" s="47"/>
      <c r="Q262" s="47"/>
      <c r="R262" s="48"/>
      <c r="S262" s="52"/>
      <c r="T262" s="53"/>
      <c r="U262" s="53"/>
      <c r="V262" s="53"/>
      <c r="W262" s="53"/>
      <c r="X262" s="48"/>
      <c r="Y262" s="48"/>
      <c r="Z262" s="48"/>
      <c r="AA262" s="53"/>
      <c r="AB262" s="48"/>
      <c r="AC262" s="48"/>
      <c r="AD262" s="48"/>
      <c r="AE262" s="53"/>
      <c r="AF262" s="48"/>
      <c r="AG262" s="48"/>
      <c r="AH262" s="48"/>
      <c r="AI262" s="48"/>
      <c r="AJ262" s="48"/>
      <c r="AK262" s="48"/>
      <c r="AL262" s="48"/>
      <c r="AM262" s="48"/>
      <c r="AN262" s="48"/>
      <c r="AO262" s="92"/>
      <c r="AP262" s="92"/>
      <c r="AQ262" s="92"/>
      <c r="AR262" s="92"/>
      <c r="AS262" s="92"/>
      <c r="AT262" s="92"/>
      <c r="AU262" s="92"/>
      <c r="AV262" s="92"/>
    </row>
    <row r="263" spans="1:48" ht="27.75" customHeight="1">
      <c r="A263" s="48"/>
      <c r="B263" s="146"/>
      <c r="C263" s="146"/>
      <c r="D263" s="146"/>
      <c r="E263" s="147"/>
      <c r="F263" s="147"/>
      <c r="G263" s="146"/>
      <c r="H263" s="146"/>
      <c r="I263" s="146"/>
      <c r="J263" s="146"/>
      <c r="K263" s="146"/>
      <c r="L263" s="146"/>
      <c r="M263" s="146"/>
      <c r="N263" s="146"/>
      <c r="O263" s="146"/>
      <c r="P263" s="147"/>
      <c r="Q263" s="147"/>
      <c r="R263" s="146"/>
      <c r="S263" s="52"/>
      <c r="T263" s="53"/>
      <c r="U263" s="53"/>
      <c r="V263" s="53"/>
      <c r="W263" s="53"/>
      <c r="X263" s="146"/>
      <c r="Y263" s="146"/>
      <c r="Z263" s="146"/>
      <c r="AA263" s="53"/>
      <c r="AB263" s="146"/>
      <c r="AC263" s="146"/>
      <c r="AD263" s="146"/>
      <c r="AE263" s="53"/>
      <c r="AF263" s="146"/>
      <c r="AG263" s="146"/>
      <c r="AH263" s="146"/>
      <c r="AI263" s="146"/>
      <c r="AJ263" s="146"/>
      <c r="AK263" s="146"/>
      <c r="AL263" s="146"/>
      <c r="AM263" s="146"/>
      <c r="AN263" s="146"/>
      <c r="AO263" s="92"/>
      <c r="AP263" s="92"/>
      <c r="AQ263" s="92"/>
      <c r="AR263" s="92"/>
      <c r="AS263" s="92"/>
      <c r="AT263" s="92"/>
      <c r="AU263" s="92"/>
      <c r="AV263" s="92"/>
    </row>
    <row r="264" spans="1:48" ht="27.75" customHeight="1">
      <c r="A264" s="48"/>
      <c r="B264" s="146"/>
      <c r="C264" s="146"/>
      <c r="D264" s="146"/>
      <c r="E264" s="147"/>
      <c r="F264" s="147"/>
      <c r="G264" s="146"/>
      <c r="H264" s="146"/>
      <c r="I264" s="146"/>
      <c r="J264" s="146"/>
      <c r="K264" s="146"/>
      <c r="L264" s="146"/>
      <c r="M264" s="146"/>
      <c r="N264" s="146"/>
      <c r="O264" s="146"/>
      <c r="P264" s="147"/>
      <c r="Q264" s="147"/>
      <c r="R264" s="146"/>
      <c r="S264" s="52"/>
      <c r="T264" s="53"/>
      <c r="U264" s="53"/>
      <c r="V264" s="53"/>
      <c r="W264" s="53"/>
      <c r="X264" s="146"/>
      <c r="Y264" s="146"/>
      <c r="Z264" s="146"/>
      <c r="AA264" s="53"/>
      <c r="AB264" s="146"/>
      <c r="AC264" s="146"/>
      <c r="AD264" s="146"/>
      <c r="AE264" s="53"/>
      <c r="AF264" s="146"/>
      <c r="AG264" s="146"/>
      <c r="AH264" s="146"/>
      <c r="AI264" s="146"/>
      <c r="AJ264" s="146"/>
      <c r="AK264" s="146"/>
      <c r="AL264" s="146"/>
      <c r="AM264" s="146"/>
      <c r="AN264" s="146"/>
      <c r="AO264" s="92"/>
      <c r="AP264" s="92"/>
      <c r="AQ264" s="92"/>
      <c r="AR264" s="92"/>
      <c r="AS264" s="92"/>
      <c r="AT264" s="92"/>
      <c r="AU264" s="92"/>
      <c r="AV264" s="92"/>
    </row>
    <row r="265" spans="1:48" ht="27.75" customHeight="1">
      <c r="A265" s="48"/>
      <c r="B265" s="146"/>
      <c r="C265" s="146"/>
      <c r="D265" s="146"/>
      <c r="E265" s="147"/>
      <c r="F265" s="147"/>
      <c r="G265" s="146"/>
      <c r="H265" s="146"/>
      <c r="I265" s="146"/>
      <c r="J265" s="146"/>
      <c r="K265" s="146"/>
      <c r="L265" s="146"/>
      <c r="M265" s="146"/>
      <c r="N265" s="146"/>
      <c r="O265" s="146"/>
      <c r="P265" s="147"/>
      <c r="Q265" s="147"/>
      <c r="R265" s="146"/>
      <c r="S265" s="52"/>
      <c r="T265" s="53"/>
      <c r="U265" s="53"/>
      <c r="V265" s="53"/>
      <c r="W265" s="53"/>
      <c r="X265" s="146"/>
      <c r="Y265" s="146"/>
      <c r="Z265" s="146"/>
      <c r="AA265" s="53"/>
      <c r="AB265" s="146"/>
      <c r="AC265" s="146"/>
      <c r="AD265" s="146"/>
      <c r="AE265" s="53"/>
      <c r="AF265" s="146"/>
      <c r="AG265" s="146"/>
      <c r="AH265" s="146"/>
      <c r="AI265" s="146"/>
      <c r="AJ265" s="146"/>
      <c r="AK265" s="146"/>
      <c r="AL265" s="146"/>
      <c r="AM265" s="146"/>
      <c r="AN265" s="146"/>
      <c r="AO265" s="92"/>
      <c r="AP265" s="92"/>
      <c r="AQ265" s="92"/>
      <c r="AR265" s="92"/>
      <c r="AS265" s="92"/>
      <c r="AT265" s="92"/>
      <c r="AU265" s="92"/>
      <c r="AV265" s="92"/>
    </row>
    <row r="266" spans="1:48" ht="27.75" customHeight="1">
      <c r="A266" s="48"/>
      <c r="B266" s="146"/>
      <c r="C266" s="146"/>
      <c r="D266" s="146"/>
      <c r="E266" s="147"/>
      <c r="F266" s="147"/>
      <c r="G266" s="146"/>
      <c r="H266" s="146"/>
      <c r="I266" s="146"/>
      <c r="J266" s="146"/>
      <c r="K266" s="146"/>
      <c r="L266" s="146"/>
      <c r="M266" s="146"/>
      <c r="N266" s="146"/>
      <c r="O266" s="146"/>
      <c r="P266" s="147"/>
      <c r="Q266" s="147"/>
      <c r="R266" s="146"/>
      <c r="S266" s="52"/>
      <c r="T266" s="53"/>
      <c r="U266" s="53"/>
      <c r="V266" s="53"/>
      <c r="W266" s="53"/>
      <c r="X266" s="146"/>
      <c r="Y266" s="146"/>
      <c r="Z266" s="146"/>
      <c r="AA266" s="53"/>
      <c r="AB266" s="146"/>
      <c r="AC266" s="146"/>
      <c r="AD266" s="146"/>
      <c r="AE266" s="53"/>
      <c r="AF266" s="146"/>
      <c r="AG266" s="146"/>
      <c r="AH266" s="146"/>
      <c r="AI266" s="146"/>
      <c r="AJ266" s="146"/>
      <c r="AK266" s="146"/>
      <c r="AL266" s="146"/>
      <c r="AM266" s="146"/>
      <c r="AN266" s="146"/>
      <c r="AO266" s="92"/>
      <c r="AP266" s="92"/>
      <c r="AQ266" s="92"/>
      <c r="AR266" s="92"/>
      <c r="AS266" s="92"/>
      <c r="AT266" s="92"/>
      <c r="AU266" s="92"/>
      <c r="AV266" s="92"/>
    </row>
    <row r="267" spans="1:48" ht="27.75" customHeight="1">
      <c r="A267" s="48"/>
      <c r="B267" s="146"/>
      <c r="C267" s="146"/>
      <c r="D267" s="146"/>
      <c r="E267" s="147"/>
      <c r="F267" s="147"/>
      <c r="G267" s="146"/>
      <c r="H267" s="146"/>
      <c r="I267" s="146"/>
      <c r="J267" s="146"/>
      <c r="K267" s="146"/>
      <c r="L267" s="146"/>
      <c r="M267" s="146"/>
      <c r="N267" s="146"/>
      <c r="O267" s="146"/>
      <c r="P267" s="147"/>
      <c r="Q267" s="147"/>
      <c r="R267" s="146"/>
      <c r="S267" s="52"/>
      <c r="T267" s="53"/>
      <c r="U267" s="53"/>
      <c r="V267" s="53"/>
      <c r="W267" s="53"/>
      <c r="X267" s="146"/>
      <c r="Y267" s="146"/>
      <c r="Z267" s="146"/>
      <c r="AA267" s="53"/>
      <c r="AB267" s="146"/>
      <c r="AC267" s="146"/>
      <c r="AD267" s="146"/>
      <c r="AE267" s="53"/>
      <c r="AF267" s="146"/>
      <c r="AG267" s="146"/>
      <c r="AH267" s="146"/>
      <c r="AI267" s="146"/>
      <c r="AJ267" s="146"/>
      <c r="AK267" s="146"/>
      <c r="AL267" s="146"/>
      <c r="AM267" s="146"/>
      <c r="AN267" s="146"/>
      <c r="AO267" s="92"/>
      <c r="AP267" s="92"/>
      <c r="AQ267" s="92"/>
      <c r="AR267" s="92"/>
      <c r="AS267" s="92"/>
      <c r="AT267" s="92"/>
      <c r="AU267" s="92"/>
      <c r="AV267" s="92"/>
    </row>
    <row r="268" spans="1:48" ht="27.75" customHeight="1">
      <c r="A268" s="48"/>
      <c r="B268" s="146"/>
      <c r="C268" s="146"/>
      <c r="D268" s="146"/>
      <c r="E268" s="147"/>
      <c r="F268" s="147"/>
      <c r="G268" s="146"/>
      <c r="H268" s="146"/>
      <c r="I268" s="146"/>
      <c r="J268" s="146"/>
      <c r="K268" s="146"/>
      <c r="L268" s="146"/>
      <c r="M268" s="146"/>
      <c r="N268" s="146"/>
      <c r="O268" s="146"/>
      <c r="P268" s="147"/>
      <c r="Q268" s="147"/>
      <c r="R268" s="146"/>
      <c r="S268" s="52"/>
      <c r="T268" s="53"/>
      <c r="U268" s="53"/>
      <c r="V268" s="53"/>
      <c r="W268" s="53"/>
      <c r="X268" s="146"/>
      <c r="Y268" s="146"/>
      <c r="Z268" s="146"/>
      <c r="AA268" s="53"/>
      <c r="AB268" s="146"/>
      <c r="AC268" s="146"/>
      <c r="AD268" s="146"/>
      <c r="AE268" s="53"/>
      <c r="AF268" s="146"/>
      <c r="AG268" s="146"/>
      <c r="AH268" s="146"/>
      <c r="AI268" s="146"/>
      <c r="AJ268" s="146"/>
      <c r="AK268" s="146"/>
      <c r="AL268" s="146"/>
      <c r="AM268" s="146"/>
      <c r="AN268" s="146"/>
      <c r="AO268" s="92"/>
      <c r="AP268" s="92"/>
      <c r="AQ268" s="92"/>
      <c r="AR268" s="92"/>
      <c r="AS268" s="92"/>
      <c r="AT268" s="92"/>
      <c r="AU268" s="92"/>
      <c r="AV268" s="92"/>
    </row>
    <row r="269" spans="1:40" ht="27.75" customHeight="1">
      <c r="A269" s="48"/>
      <c r="B269" s="146"/>
      <c r="C269" s="146"/>
      <c r="D269" s="146"/>
      <c r="E269" s="147"/>
      <c r="F269" s="147"/>
      <c r="G269" s="146"/>
      <c r="H269" s="146"/>
      <c r="I269" s="146"/>
      <c r="J269" s="146"/>
      <c r="K269" s="146"/>
      <c r="L269" s="146"/>
      <c r="M269" s="146"/>
      <c r="N269" s="146"/>
      <c r="O269" s="146"/>
      <c r="P269" s="147"/>
      <c r="Q269" s="147"/>
      <c r="R269" s="146"/>
      <c r="S269" s="52"/>
      <c r="T269" s="53"/>
      <c r="U269" s="53"/>
      <c r="V269" s="53"/>
      <c r="W269" s="53"/>
      <c r="X269" s="146"/>
      <c r="Y269" s="146"/>
      <c r="Z269" s="146"/>
      <c r="AA269" s="53"/>
      <c r="AB269" s="146"/>
      <c r="AC269" s="146"/>
      <c r="AD269" s="146"/>
      <c r="AE269" s="53"/>
      <c r="AF269" s="146"/>
      <c r="AG269" s="146"/>
      <c r="AH269" s="146"/>
      <c r="AI269" s="146"/>
      <c r="AJ269" s="146"/>
      <c r="AK269" s="146"/>
      <c r="AL269" s="146"/>
      <c r="AM269" s="146"/>
      <c r="AN269" s="146"/>
    </row>
    <row r="270" spans="1:40" ht="27.75" customHeight="1">
      <c r="A270" s="146"/>
      <c r="B270" s="146"/>
      <c r="C270" s="146"/>
      <c r="D270" s="146"/>
      <c r="E270" s="147"/>
      <c r="F270" s="147"/>
      <c r="G270" s="146"/>
      <c r="H270" s="146"/>
      <c r="I270" s="146"/>
      <c r="J270" s="146"/>
      <c r="K270" s="146"/>
      <c r="L270" s="146"/>
      <c r="M270" s="146"/>
      <c r="N270" s="146"/>
      <c r="O270" s="146"/>
      <c r="P270" s="147"/>
      <c r="Q270" s="147"/>
      <c r="R270" s="146"/>
      <c r="S270" s="52"/>
      <c r="T270" s="53"/>
      <c r="U270" s="53"/>
      <c r="V270" s="53"/>
      <c r="W270" s="53"/>
      <c r="X270" s="146"/>
      <c r="Y270" s="146"/>
      <c r="Z270" s="146"/>
      <c r="AA270" s="53"/>
      <c r="AB270" s="146"/>
      <c r="AC270" s="146"/>
      <c r="AD270" s="146"/>
      <c r="AE270" s="53"/>
      <c r="AF270" s="146"/>
      <c r="AG270" s="146"/>
      <c r="AH270" s="146"/>
      <c r="AI270" s="146"/>
      <c r="AJ270" s="146"/>
      <c r="AK270" s="146"/>
      <c r="AL270" s="146"/>
      <c r="AM270" s="146"/>
      <c r="AN270" s="146"/>
    </row>
  </sheetData>
  <sheetProtection/>
  <mergeCells count="626">
    <mergeCell ref="A6:D6"/>
    <mergeCell ref="E6:F6"/>
    <mergeCell ref="G6:I6"/>
    <mergeCell ref="K6:M6"/>
    <mergeCell ref="N6:P6"/>
    <mergeCell ref="A4:I4"/>
    <mergeCell ref="J4:P4"/>
    <mergeCell ref="A5:D5"/>
    <mergeCell ref="E5:F5"/>
    <mergeCell ref="G5:I5"/>
    <mergeCell ref="K5:M5"/>
    <mergeCell ref="N5:P5"/>
    <mergeCell ref="A10:D10"/>
    <mergeCell ref="E10:F10"/>
    <mergeCell ref="G10:I10"/>
    <mergeCell ref="K10:M10"/>
    <mergeCell ref="N10:P10"/>
    <mergeCell ref="A7:P7"/>
    <mergeCell ref="A8:I8"/>
    <mergeCell ref="J8:P8"/>
    <mergeCell ref="A9:D9"/>
    <mergeCell ref="E9:F9"/>
    <mergeCell ref="G9:I9"/>
    <mergeCell ref="K9:M9"/>
    <mergeCell ref="N9:P9"/>
    <mergeCell ref="A14:D14"/>
    <mergeCell ref="E14:F14"/>
    <mergeCell ref="G14:I14"/>
    <mergeCell ref="K14:M14"/>
    <mergeCell ref="N14:P14"/>
    <mergeCell ref="A11:P11"/>
    <mergeCell ref="A12:I12"/>
    <mergeCell ref="J12:P12"/>
    <mergeCell ref="A13:D13"/>
    <mergeCell ref="E13:F13"/>
    <mergeCell ref="G13:I13"/>
    <mergeCell ref="K13:M13"/>
    <mergeCell ref="N13:P13"/>
    <mergeCell ref="A18:D18"/>
    <mergeCell ref="E18:F18"/>
    <mergeCell ref="G18:I18"/>
    <mergeCell ref="K18:M18"/>
    <mergeCell ref="N18:P18"/>
    <mergeCell ref="A15:P15"/>
    <mergeCell ref="A16:I16"/>
    <mergeCell ref="J16:P16"/>
    <mergeCell ref="A17:D17"/>
    <mergeCell ref="E17:F17"/>
    <mergeCell ref="G17:I17"/>
    <mergeCell ref="K17:M17"/>
    <mergeCell ref="N17:P17"/>
    <mergeCell ref="A22:D22"/>
    <mergeCell ref="E22:F22"/>
    <mergeCell ref="G22:I22"/>
    <mergeCell ref="K22:M22"/>
    <mergeCell ref="N22:P22"/>
    <mergeCell ref="A19:P19"/>
    <mergeCell ref="A20:I20"/>
    <mergeCell ref="J20:P20"/>
    <mergeCell ref="A21:D21"/>
    <mergeCell ref="E21:F21"/>
    <mergeCell ref="G21:I21"/>
    <mergeCell ref="K21:M21"/>
    <mergeCell ref="N21:P21"/>
    <mergeCell ref="A26:D26"/>
    <mergeCell ref="E26:F26"/>
    <mergeCell ref="G26:I26"/>
    <mergeCell ref="K26:M26"/>
    <mergeCell ref="N26:P26"/>
    <mergeCell ref="A23:P23"/>
    <mergeCell ref="A24:I24"/>
    <mergeCell ref="J24:P24"/>
    <mergeCell ref="A25:D25"/>
    <mergeCell ref="E25:F25"/>
    <mergeCell ref="G25:I25"/>
    <mergeCell ref="K25:M25"/>
    <mergeCell ref="N25:P25"/>
    <mergeCell ref="A30:D30"/>
    <mergeCell ref="E30:F30"/>
    <mergeCell ref="G30:I30"/>
    <mergeCell ref="K30:M30"/>
    <mergeCell ref="N30:P30"/>
    <mergeCell ref="A27:P27"/>
    <mergeCell ref="A28:I28"/>
    <mergeCell ref="J28:P28"/>
    <mergeCell ref="A29:D29"/>
    <mergeCell ref="E29:F29"/>
    <mergeCell ref="G29:I29"/>
    <mergeCell ref="K29:M29"/>
    <mergeCell ref="N29:P29"/>
    <mergeCell ref="A34:D34"/>
    <mergeCell ref="E34:F34"/>
    <mergeCell ref="G34:I34"/>
    <mergeCell ref="K34:M34"/>
    <mergeCell ref="N34:P34"/>
    <mergeCell ref="A31:P31"/>
    <mergeCell ref="A32:I32"/>
    <mergeCell ref="J32:P32"/>
    <mergeCell ref="A33:D33"/>
    <mergeCell ref="E33:F33"/>
    <mergeCell ref="G33:I33"/>
    <mergeCell ref="K33:M33"/>
    <mergeCell ref="N33:P33"/>
    <mergeCell ref="A38:D38"/>
    <mergeCell ref="E38:F38"/>
    <mergeCell ref="G38:I38"/>
    <mergeCell ref="K38:M38"/>
    <mergeCell ref="N38:P38"/>
    <mergeCell ref="A35:P35"/>
    <mergeCell ref="A36:I36"/>
    <mergeCell ref="J36:P36"/>
    <mergeCell ref="A37:D37"/>
    <mergeCell ref="E37:F37"/>
    <mergeCell ref="G37:I37"/>
    <mergeCell ref="K37:M37"/>
    <mergeCell ref="N37:P37"/>
    <mergeCell ref="A42:D42"/>
    <mergeCell ref="E42:F42"/>
    <mergeCell ref="G42:I42"/>
    <mergeCell ref="K42:M42"/>
    <mergeCell ref="N42:P42"/>
    <mergeCell ref="A39:P39"/>
    <mergeCell ref="A40:I40"/>
    <mergeCell ref="J40:P40"/>
    <mergeCell ref="A41:D41"/>
    <mergeCell ref="E41:F41"/>
    <mergeCell ref="G41:I41"/>
    <mergeCell ref="K41:M41"/>
    <mergeCell ref="N41:P41"/>
    <mergeCell ref="A46:D46"/>
    <mergeCell ref="E46:F46"/>
    <mergeCell ref="G46:I46"/>
    <mergeCell ref="K46:M46"/>
    <mergeCell ref="N46:P46"/>
    <mergeCell ref="A43:P43"/>
    <mergeCell ref="A44:I44"/>
    <mergeCell ref="J44:P44"/>
    <mergeCell ref="A45:D45"/>
    <mergeCell ref="E45:F45"/>
    <mergeCell ref="G45:I45"/>
    <mergeCell ref="K45:M45"/>
    <mergeCell ref="N45:P45"/>
    <mergeCell ref="G50:I50"/>
    <mergeCell ref="A54:D54"/>
    <mergeCell ref="E54:F54"/>
    <mergeCell ref="G54:I54"/>
    <mergeCell ref="A55:D55"/>
    <mergeCell ref="E55:F55"/>
    <mergeCell ref="G55:I55"/>
    <mergeCell ref="A59:D59"/>
    <mergeCell ref="E59:F59"/>
    <mergeCell ref="G59:I59"/>
    <mergeCell ref="A47:P47"/>
    <mergeCell ref="A48:I48"/>
    <mergeCell ref="A49:D49"/>
    <mergeCell ref="E49:F49"/>
    <mergeCell ref="G49:I49"/>
    <mergeCell ref="A50:D50"/>
    <mergeCell ref="E50:F50"/>
    <mergeCell ref="A56:I56"/>
    <mergeCell ref="A57:I57"/>
    <mergeCell ref="A58:D58"/>
    <mergeCell ref="E58:F58"/>
    <mergeCell ref="G58:I58"/>
    <mergeCell ref="A51:I51"/>
    <mergeCell ref="A52:I52"/>
    <mergeCell ref="A53:D53"/>
    <mergeCell ref="E53:F53"/>
    <mergeCell ref="G53:I53"/>
    <mergeCell ref="E68:F68"/>
    <mergeCell ref="G68:I68"/>
    <mergeCell ref="K68:M68"/>
    <mergeCell ref="N68:P68"/>
    <mergeCell ref="A60:I60"/>
    <mergeCell ref="A61:I61"/>
    <mergeCell ref="K72:M72"/>
    <mergeCell ref="N72:P72"/>
    <mergeCell ref="A62:D62"/>
    <mergeCell ref="E62:F62"/>
    <mergeCell ref="G62:I62"/>
    <mergeCell ref="A63:D63"/>
    <mergeCell ref="E63:F63"/>
    <mergeCell ref="G63:I63"/>
    <mergeCell ref="A66:P66"/>
    <mergeCell ref="A68:D68"/>
    <mergeCell ref="A69:D69"/>
    <mergeCell ref="E69:F69"/>
    <mergeCell ref="G69:I69"/>
    <mergeCell ref="K69:M69"/>
    <mergeCell ref="N69:P69"/>
    <mergeCell ref="A74:P74"/>
    <mergeCell ref="A70:P70"/>
    <mergeCell ref="A72:D72"/>
    <mergeCell ref="E72:F72"/>
    <mergeCell ref="G72:I72"/>
    <mergeCell ref="A76:D76"/>
    <mergeCell ref="E76:F76"/>
    <mergeCell ref="G76:I76"/>
    <mergeCell ref="K76:M76"/>
    <mergeCell ref="N76:P76"/>
    <mergeCell ref="A73:D73"/>
    <mergeCell ref="E73:F73"/>
    <mergeCell ref="G73:I73"/>
    <mergeCell ref="K73:M73"/>
    <mergeCell ref="N73:P73"/>
    <mergeCell ref="A78:D78"/>
    <mergeCell ref="E78:F78"/>
    <mergeCell ref="G78:I78"/>
    <mergeCell ref="K78:M78"/>
    <mergeCell ref="N78:P78"/>
    <mergeCell ref="A77:D77"/>
    <mergeCell ref="E77:F77"/>
    <mergeCell ref="G77:I77"/>
    <mergeCell ref="K77:M77"/>
    <mergeCell ref="N77:P77"/>
    <mergeCell ref="A81:D81"/>
    <mergeCell ref="E81:F81"/>
    <mergeCell ref="G81:I81"/>
    <mergeCell ref="K81:M81"/>
    <mergeCell ref="N81:P81"/>
    <mergeCell ref="A80:D80"/>
    <mergeCell ref="E80:F80"/>
    <mergeCell ref="G80:I80"/>
    <mergeCell ref="K80:M80"/>
    <mergeCell ref="N80:P80"/>
    <mergeCell ref="A85:D85"/>
    <mergeCell ref="E85:F85"/>
    <mergeCell ref="G85:I85"/>
    <mergeCell ref="K85:M85"/>
    <mergeCell ref="N85:P85"/>
    <mergeCell ref="A84:D84"/>
    <mergeCell ref="E84:F84"/>
    <mergeCell ref="G84:I84"/>
    <mergeCell ref="K84:M84"/>
    <mergeCell ref="N84:P84"/>
    <mergeCell ref="A89:D89"/>
    <mergeCell ref="E89:F89"/>
    <mergeCell ref="G89:I89"/>
    <mergeCell ref="K89:M89"/>
    <mergeCell ref="N89:P89"/>
    <mergeCell ref="A88:D88"/>
    <mergeCell ref="E88:F88"/>
    <mergeCell ref="G88:I88"/>
    <mergeCell ref="K88:M88"/>
    <mergeCell ref="N88:P88"/>
    <mergeCell ref="A90:D98"/>
    <mergeCell ref="E90:F98"/>
    <mergeCell ref="G90:I98"/>
    <mergeCell ref="J90:P90"/>
    <mergeCell ref="K92:M92"/>
    <mergeCell ref="N92:P92"/>
    <mergeCell ref="K93:M93"/>
    <mergeCell ref="N93:P93"/>
    <mergeCell ref="J94:P94"/>
    <mergeCell ref="K96:M96"/>
    <mergeCell ref="N96:P96"/>
    <mergeCell ref="K97:M97"/>
    <mergeCell ref="N97:P97"/>
    <mergeCell ref="J98:P98"/>
    <mergeCell ref="K109:M109"/>
    <mergeCell ref="J114:P114"/>
    <mergeCell ref="N101:P101"/>
    <mergeCell ref="J102:P102"/>
    <mergeCell ref="K104:M104"/>
    <mergeCell ref="N104:P104"/>
    <mergeCell ref="K116:M116"/>
    <mergeCell ref="N116:P116"/>
    <mergeCell ref="K117:M117"/>
    <mergeCell ref="N117:P117"/>
    <mergeCell ref="N109:P109"/>
    <mergeCell ref="J110:P110"/>
    <mergeCell ref="K112:M112"/>
    <mergeCell ref="N112:P112"/>
    <mergeCell ref="K113:M113"/>
    <mergeCell ref="N113:P113"/>
    <mergeCell ref="K105:M105"/>
    <mergeCell ref="N105:P105"/>
    <mergeCell ref="J106:P106"/>
    <mergeCell ref="K108:M108"/>
    <mergeCell ref="N108:P108"/>
    <mergeCell ref="A128:D128"/>
    <mergeCell ref="E128:F128"/>
    <mergeCell ref="G128:I128"/>
    <mergeCell ref="K128:M128"/>
    <mergeCell ref="N128:P128"/>
    <mergeCell ref="N125:P125"/>
    <mergeCell ref="J118:P118"/>
    <mergeCell ref="K120:M120"/>
    <mergeCell ref="N120:P120"/>
    <mergeCell ref="K121:M121"/>
    <mergeCell ref="N121:P121"/>
    <mergeCell ref="A100:D125"/>
    <mergeCell ref="E100:F125"/>
    <mergeCell ref="G100:I125"/>
    <mergeCell ref="K100:M100"/>
    <mergeCell ref="N100:P100"/>
    <mergeCell ref="K101:M101"/>
    <mergeCell ref="J122:P122"/>
    <mergeCell ref="K124:M124"/>
    <mergeCell ref="N124:P124"/>
    <mergeCell ref="K125:M125"/>
    <mergeCell ref="D135:E135"/>
    <mergeCell ref="F135:G135"/>
    <mergeCell ref="H135:Q135"/>
    <mergeCell ref="D136:E136"/>
    <mergeCell ref="F136:G136"/>
    <mergeCell ref="H136:K136"/>
    <mergeCell ref="L136:N136"/>
    <mergeCell ref="O136:Q136"/>
    <mergeCell ref="A129:D129"/>
    <mergeCell ref="E129:F129"/>
    <mergeCell ref="G129:I129"/>
    <mergeCell ref="K129:M129"/>
    <mergeCell ref="N129:P129"/>
    <mergeCell ref="A133:P133"/>
    <mergeCell ref="A138:Q138"/>
    <mergeCell ref="A139:G139"/>
    <mergeCell ref="H139:Q139"/>
    <mergeCell ref="D140:E140"/>
    <mergeCell ref="F140:G140"/>
    <mergeCell ref="H140:K140"/>
    <mergeCell ref="L140:N140"/>
    <mergeCell ref="O140:Q140"/>
    <mergeCell ref="D137:E137"/>
    <mergeCell ref="F137:G137"/>
    <mergeCell ref="H137:K137"/>
    <mergeCell ref="L137:N137"/>
    <mergeCell ref="O137:Q137"/>
    <mergeCell ref="A142:Q142"/>
    <mergeCell ref="D141:E141"/>
    <mergeCell ref="F141:G141"/>
    <mergeCell ref="H141:K141"/>
    <mergeCell ref="L141:N141"/>
    <mergeCell ref="A143:G143"/>
    <mergeCell ref="H143:Q143"/>
    <mergeCell ref="D144:E144"/>
    <mergeCell ref="F144:G144"/>
    <mergeCell ref="H144:K144"/>
    <mergeCell ref="L144:N144"/>
    <mergeCell ref="O144:Q144"/>
    <mergeCell ref="O141:Q141"/>
    <mergeCell ref="A146:Q146"/>
    <mergeCell ref="D147:E147"/>
    <mergeCell ref="F147:G147"/>
    <mergeCell ref="H147:K147"/>
    <mergeCell ref="L147:N147"/>
    <mergeCell ref="O147:Q147"/>
    <mergeCell ref="D145:E145"/>
    <mergeCell ref="F145:G145"/>
    <mergeCell ref="H145:K145"/>
    <mergeCell ref="L145:N145"/>
    <mergeCell ref="O145:Q145"/>
    <mergeCell ref="D149:E149"/>
    <mergeCell ref="F149:G149"/>
    <mergeCell ref="H149:K149"/>
    <mergeCell ref="L149:N149"/>
    <mergeCell ref="O149:Q149"/>
    <mergeCell ref="D148:E148"/>
    <mergeCell ref="F148:G148"/>
    <mergeCell ref="H148:K148"/>
    <mergeCell ref="L148:N148"/>
    <mergeCell ref="O148:Q148"/>
    <mergeCell ref="D153:E153"/>
    <mergeCell ref="F153:H153"/>
    <mergeCell ref="I153:L153"/>
    <mergeCell ref="M153:O153"/>
    <mergeCell ref="P153:R153"/>
    <mergeCell ref="A150:R150"/>
    <mergeCell ref="A151:H151"/>
    <mergeCell ref="I151:R151"/>
    <mergeCell ref="D152:E152"/>
    <mergeCell ref="F152:H152"/>
    <mergeCell ref="I152:L152"/>
    <mergeCell ref="M152:O152"/>
    <mergeCell ref="P152:R152"/>
    <mergeCell ref="I156:L156"/>
    <mergeCell ref="M156:O156"/>
    <mergeCell ref="P156:R156"/>
    <mergeCell ref="D157:E157"/>
    <mergeCell ref="F157:H157"/>
    <mergeCell ref="I157:L157"/>
    <mergeCell ref="M157:O157"/>
    <mergeCell ref="P157:R157"/>
    <mergeCell ref="A154:H154"/>
    <mergeCell ref="I154:L154"/>
    <mergeCell ref="M154:O154"/>
    <mergeCell ref="P154:R154"/>
    <mergeCell ref="A155:R155"/>
    <mergeCell ref="A159:H159"/>
    <mergeCell ref="I159:L159"/>
    <mergeCell ref="M159:O159"/>
    <mergeCell ref="P159:R159"/>
    <mergeCell ref="A160:R160"/>
    <mergeCell ref="D158:E158"/>
    <mergeCell ref="F158:H158"/>
    <mergeCell ref="I158:L158"/>
    <mergeCell ref="M158:O158"/>
    <mergeCell ref="P158:R158"/>
    <mergeCell ref="D163:E163"/>
    <mergeCell ref="F163:H163"/>
    <mergeCell ref="I163:L163"/>
    <mergeCell ref="M163:O163"/>
    <mergeCell ref="P163:R163"/>
    <mergeCell ref="A161:H161"/>
    <mergeCell ref="I161:R161"/>
    <mergeCell ref="D162:E162"/>
    <mergeCell ref="F162:H162"/>
    <mergeCell ref="I162:L162"/>
    <mergeCell ref="M162:O162"/>
    <mergeCell ref="P162:R162"/>
    <mergeCell ref="D171:E171"/>
    <mergeCell ref="F171:H171"/>
    <mergeCell ref="I171:L171"/>
    <mergeCell ref="M171:O171"/>
    <mergeCell ref="P171:R171"/>
    <mergeCell ref="A166:R166"/>
    <mergeCell ref="D170:E170"/>
    <mergeCell ref="F170:H170"/>
    <mergeCell ref="I170:L170"/>
    <mergeCell ref="M170:O170"/>
    <mergeCell ref="P170:R170"/>
    <mergeCell ref="P177:R177"/>
    <mergeCell ref="D175:E175"/>
    <mergeCell ref="F175:H175"/>
    <mergeCell ref="I175:L175"/>
    <mergeCell ref="M175:O175"/>
    <mergeCell ref="P175:R175"/>
    <mergeCell ref="D174:E174"/>
    <mergeCell ref="F174:H174"/>
    <mergeCell ref="I174:L174"/>
    <mergeCell ref="M174:O174"/>
    <mergeCell ref="P174:R174"/>
    <mergeCell ref="D179:E179"/>
    <mergeCell ref="F179:H179"/>
    <mergeCell ref="I179:L179"/>
    <mergeCell ref="M179:O179"/>
    <mergeCell ref="P179:R179"/>
    <mergeCell ref="D178:E178"/>
    <mergeCell ref="F178:H178"/>
    <mergeCell ref="I178:L178"/>
    <mergeCell ref="M178:O178"/>
    <mergeCell ref="P178:R178"/>
    <mergeCell ref="D183:E183"/>
    <mergeCell ref="F183:H183"/>
    <mergeCell ref="I183:L183"/>
    <mergeCell ref="M183:O183"/>
    <mergeCell ref="P183:R183"/>
    <mergeCell ref="D182:E182"/>
    <mergeCell ref="F182:H182"/>
    <mergeCell ref="I182:L182"/>
    <mergeCell ref="M182:O182"/>
    <mergeCell ref="P182:R182"/>
    <mergeCell ref="D187:E187"/>
    <mergeCell ref="F187:H187"/>
    <mergeCell ref="I187:L187"/>
    <mergeCell ref="M187:O187"/>
    <mergeCell ref="P187:R187"/>
    <mergeCell ref="D186:E186"/>
    <mergeCell ref="F186:H186"/>
    <mergeCell ref="I186:L186"/>
    <mergeCell ref="M186:O186"/>
    <mergeCell ref="P186:R186"/>
    <mergeCell ref="D191:E191"/>
    <mergeCell ref="F191:H191"/>
    <mergeCell ref="I191:L191"/>
    <mergeCell ref="M191:O191"/>
    <mergeCell ref="P191:R191"/>
    <mergeCell ref="D190:E190"/>
    <mergeCell ref="F190:H190"/>
    <mergeCell ref="I190:L190"/>
    <mergeCell ref="M190:O190"/>
    <mergeCell ref="P190:R190"/>
    <mergeCell ref="D195:E195"/>
    <mergeCell ref="F195:H195"/>
    <mergeCell ref="I195:L195"/>
    <mergeCell ref="M195:O195"/>
    <mergeCell ref="P195:R195"/>
    <mergeCell ref="D194:E194"/>
    <mergeCell ref="F194:H194"/>
    <mergeCell ref="I194:L194"/>
    <mergeCell ref="M194:O194"/>
    <mergeCell ref="P194:R194"/>
    <mergeCell ref="D199:E199"/>
    <mergeCell ref="F199:H199"/>
    <mergeCell ref="I199:L199"/>
    <mergeCell ref="M199:O199"/>
    <mergeCell ref="P199:R199"/>
    <mergeCell ref="D198:E198"/>
    <mergeCell ref="F198:H198"/>
    <mergeCell ref="I198:L198"/>
    <mergeCell ref="M198:O198"/>
    <mergeCell ref="P198:R198"/>
    <mergeCell ref="I205:R205"/>
    <mergeCell ref="D206:E206"/>
    <mergeCell ref="F206:H206"/>
    <mergeCell ref="I206:L206"/>
    <mergeCell ref="M206:O206"/>
    <mergeCell ref="P206:R206"/>
    <mergeCell ref="D202:E202"/>
    <mergeCell ref="F202:H202"/>
    <mergeCell ref="I202:R203"/>
    <mergeCell ref="D203:E203"/>
    <mergeCell ref="F203:H203"/>
    <mergeCell ref="A208:H208"/>
    <mergeCell ref="I208:R208"/>
    <mergeCell ref="D210:E210"/>
    <mergeCell ref="F210:G210"/>
    <mergeCell ref="I209:R209"/>
    <mergeCell ref="D207:E207"/>
    <mergeCell ref="F207:H207"/>
    <mergeCell ref="I207:L207"/>
    <mergeCell ref="M207:O207"/>
    <mergeCell ref="P207:R207"/>
    <mergeCell ref="D215:E215"/>
    <mergeCell ref="F215:G215"/>
    <mergeCell ref="H214:K214"/>
    <mergeCell ref="L214:N214"/>
    <mergeCell ref="H215:K215"/>
    <mergeCell ref="L215:N215"/>
    <mergeCell ref="O214:Q214"/>
    <mergeCell ref="H211:K211"/>
    <mergeCell ref="L211:N211"/>
    <mergeCell ref="O211:Q211"/>
    <mergeCell ref="A212:H212"/>
    <mergeCell ref="I212:R212"/>
    <mergeCell ref="I213:R213"/>
    <mergeCell ref="D214:E214"/>
    <mergeCell ref="F214:G214"/>
    <mergeCell ref="O215:Q215"/>
    <mergeCell ref="D211:E211"/>
    <mergeCell ref="F211:G211"/>
    <mergeCell ref="D218:E218"/>
    <mergeCell ref="F218:G218"/>
    <mergeCell ref="D219:E219"/>
    <mergeCell ref="F219:G219"/>
    <mergeCell ref="H218:K218"/>
    <mergeCell ref="L218:N218"/>
    <mergeCell ref="O218:Q218"/>
    <mergeCell ref="I216:R216"/>
    <mergeCell ref="I217:R217"/>
    <mergeCell ref="F224:G224"/>
    <mergeCell ref="A221:H221"/>
    <mergeCell ref="I221:R221"/>
    <mergeCell ref="I222:R222"/>
    <mergeCell ref="O220:Q220"/>
    <mergeCell ref="H223:K223"/>
    <mergeCell ref="D224:E224"/>
    <mergeCell ref="L223:N223"/>
    <mergeCell ref="H219:K219"/>
    <mergeCell ref="L219:N219"/>
    <mergeCell ref="O219:Q219"/>
    <mergeCell ref="D223:E223"/>
    <mergeCell ref="F223:G223"/>
    <mergeCell ref="H220:K220"/>
    <mergeCell ref="L220:N220"/>
    <mergeCell ref="H227:K227"/>
    <mergeCell ref="L227:N227"/>
    <mergeCell ref="L241:N241"/>
    <mergeCell ref="H237:K237"/>
    <mergeCell ref="L237:N237"/>
    <mergeCell ref="A225:H225"/>
    <mergeCell ref="I225:R225"/>
    <mergeCell ref="I226:R226"/>
    <mergeCell ref="O228:Q228"/>
    <mergeCell ref="H232:K232"/>
    <mergeCell ref="L232:N232"/>
    <mergeCell ref="O232:Q232"/>
    <mergeCell ref="F232:G232"/>
    <mergeCell ref="D233:E233"/>
    <mergeCell ref="F233:G233"/>
    <mergeCell ref="H241:K241"/>
    <mergeCell ref="O237:Q237"/>
    <mergeCell ref="A230:H230"/>
    <mergeCell ref="I230:R230"/>
    <mergeCell ref="I231:R231"/>
    <mergeCell ref="D227:E227"/>
    <mergeCell ref="F227:G227"/>
    <mergeCell ref="D228:E228"/>
    <mergeCell ref="F228:G228"/>
    <mergeCell ref="L236:N236"/>
    <mergeCell ref="F251:G251"/>
    <mergeCell ref="H245:K245"/>
    <mergeCell ref="L245:N245"/>
    <mergeCell ref="O245:Q245"/>
    <mergeCell ref="F250:G250"/>
    <mergeCell ref="H244:K244"/>
    <mergeCell ref="L244:N244"/>
    <mergeCell ref="O244:Q244"/>
    <mergeCell ref="A234:G249"/>
    <mergeCell ref="H224:K224"/>
    <mergeCell ref="L224:N224"/>
    <mergeCell ref="O224:Q224"/>
    <mergeCell ref="H235:Q235"/>
    <mergeCell ref="H236:K236"/>
    <mergeCell ref="T3:Z3"/>
    <mergeCell ref="O236:Q236"/>
    <mergeCell ref="O227:Q227"/>
    <mergeCell ref="H228:K228"/>
    <mergeCell ref="L228:N228"/>
    <mergeCell ref="D251:E251"/>
    <mergeCell ref="D250:E250"/>
    <mergeCell ref="O233:Q233"/>
    <mergeCell ref="H234:K234"/>
    <mergeCell ref="L234:N234"/>
    <mergeCell ref="O234:Q234"/>
    <mergeCell ref="O241:Q241"/>
    <mergeCell ref="H242:K242"/>
    <mergeCell ref="L242:N242"/>
    <mergeCell ref="O242:Q242"/>
    <mergeCell ref="H239:Q239"/>
    <mergeCell ref="H240:K240"/>
    <mergeCell ref="L240:N240"/>
    <mergeCell ref="O240:Q240"/>
    <mergeCell ref="H233:K233"/>
    <mergeCell ref="L233:N233"/>
    <mergeCell ref="H238:K238"/>
    <mergeCell ref="A216:H216"/>
    <mergeCell ref="D232:E232"/>
    <mergeCell ref="A86:P86"/>
    <mergeCell ref="A82:P82"/>
    <mergeCell ref="L238:N238"/>
    <mergeCell ref="O238:Q238"/>
    <mergeCell ref="O223:Q223"/>
    <mergeCell ref="H210:K210"/>
    <mergeCell ref="L210:N210"/>
    <mergeCell ref="O210:Q210"/>
  </mergeCells>
  <printOptions/>
  <pageMargins left="0.25" right="0.25" top="0.7500000000000001" bottom="0.7500000000000001" header="0.30000000000000004" footer="0.30000000000000004"/>
  <pageSetup horizontalDpi="203" verticalDpi="203" orientation="landscape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</dc:creator>
  <cp:keywords/>
  <dc:description/>
  <cp:lastModifiedBy>Jorg Thonnissen</cp:lastModifiedBy>
  <cp:lastPrinted>2013-05-26T10:02:32Z</cp:lastPrinted>
  <dcterms:created xsi:type="dcterms:W3CDTF">2013-05-30T02:11:30Z</dcterms:created>
  <dcterms:modified xsi:type="dcterms:W3CDTF">2019-10-07T08:57:36Z</dcterms:modified>
  <cp:category/>
  <cp:version/>
  <cp:contentType/>
  <cp:contentStatus/>
</cp:coreProperties>
</file>